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0" windowWidth="10320" windowHeight="7215" tabRatio="770" firstSheet="4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5725" calcMode="manual" fullCalcOnLoad="1"/>
</workbook>
</file>

<file path=xl/calcChain.xml><?xml version="1.0" encoding="utf-8"?>
<calcChain xmlns="http://schemas.openxmlformats.org/spreadsheetml/2006/main">
  <c r="C32" i="10"/>
  <c r="D32"/>
  <c r="E32"/>
  <c r="C67"/>
  <c r="D67"/>
  <c r="E67"/>
  <c r="C87"/>
  <c r="D87"/>
  <c r="E87"/>
  <c r="C136"/>
  <c r="D136"/>
  <c r="E136"/>
  <c r="C194"/>
  <c r="D194"/>
  <c r="E194"/>
  <c r="C222"/>
  <c r="D222"/>
  <c r="E222"/>
  <c r="C238"/>
  <c r="D238"/>
  <c r="E238"/>
  <c r="C269"/>
  <c r="D269"/>
  <c r="E269"/>
  <c r="C289"/>
  <c r="D289"/>
  <c r="E289"/>
  <c r="C320"/>
  <c r="D320"/>
  <c r="E320"/>
  <c r="C346"/>
  <c r="D346"/>
  <c r="E346"/>
  <c r="C381"/>
  <c r="D381"/>
  <c r="E381"/>
  <c r="C413"/>
  <c r="D413"/>
  <c r="E413"/>
  <c r="C426"/>
  <c r="D426"/>
  <c r="E426"/>
  <c r="C433"/>
  <c r="D433"/>
  <c r="E433"/>
  <c r="C460"/>
  <c r="D460"/>
  <c r="E460"/>
  <c r="C496"/>
  <c r="D496"/>
  <c r="E496"/>
  <c r="C530"/>
  <c r="D530"/>
  <c r="E530"/>
  <c r="C551"/>
  <c r="D551"/>
  <c r="E551"/>
  <c r="C574"/>
  <c r="D574"/>
  <c r="E574"/>
  <c r="C594"/>
  <c r="D594"/>
  <c r="E594"/>
  <c r="C634"/>
  <c r="D634"/>
  <c r="E634"/>
  <c r="C660"/>
  <c r="D660"/>
  <c r="E660"/>
  <c r="C684"/>
  <c r="D684"/>
  <c r="E684"/>
  <c r="C710"/>
  <c r="D710"/>
  <c r="E710"/>
  <c r="C728"/>
  <c r="D728"/>
  <c r="E728"/>
  <c r="C755"/>
  <c r="D755"/>
  <c r="E755"/>
  <c r="C756"/>
  <c r="D756"/>
  <c r="E756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32"/>
  <c r="E32"/>
  <c r="C32" s="1"/>
  <c r="F32"/>
  <c r="G32"/>
  <c r="H32"/>
  <c r="I32"/>
  <c r="J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D67"/>
  <c r="E67"/>
  <c r="C67" s="1"/>
  <c r="F67"/>
  <c r="G67"/>
  <c r="H67"/>
  <c r="I67"/>
  <c r="J67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D87"/>
  <c r="E87"/>
  <c r="C87" s="1"/>
  <c r="F87"/>
  <c r="G87"/>
  <c r="H87"/>
  <c r="I87"/>
  <c r="J87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D136"/>
  <c r="E136"/>
  <c r="C136" s="1"/>
  <c r="F136"/>
  <c r="G136"/>
  <c r="H136"/>
  <c r="I136"/>
  <c r="J136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D194"/>
  <c r="E194"/>
  <c r="C194" s="1"/>
  <c r="F194"/>
  <c r="G194"/>
  <c r="H194"/>
  <c r="I194"/>
  <c r="J194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D222"/>
  <c r="E222"/>
  <c r="C222" s="1"/>
  <c r="F222"/>
  <c r="G222"/>
  <c r="H222"/>
  <c r="I222"/>
  <c r="J222"/>
  <c r="C224"/>
  <c r="C225"/>
  <c r="C226"/>
  <c r="C227"/>
  <c r="C228"/>
  <c r="C229"/>
  <c r="C230"/>
  <c r="C231"/>
  <c r="C232"/>
  <c r="C233"/>
  <c r="C234"/>
  <c r="C235"/>
  <c r="C236"/>
  <c r="C237"/>
  <c r="D238"/>
  <c r="E238"/>
  <c r="F238"/>
  <c r="C238" s="1"/>
  <c r="G238"/>
  <c r="H238"/>
  <c r="I238"/>
  <c r="J238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D269"/>
  <c r="E269"/>
  <c r="C269" s="1"/>
  <c r="F269"/>
  <c r="G269"/>
  <c r="H269"/>
  <c r="I269"/>
  <c r="J269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D289"/>
  <c r="E289"/>
  <c r="C289" s="1"/>
  <c r="F289"/>
  <c r="G289"/>
  <c r="H289"/>
  <c r="I289"/>
  <c r="J289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D320"/>
  <c r="E320"/>
  <c r="C320" s="1"/>
  <c r="F320"/>
  <c r="G320"/>
  <c r="H320"/>
  <c r="I320"/>
  <c r="J320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D346"/>
  <c r="E346"/>
  <c r="C346" s="1"/>
  <c r="F346"/>
  <c r="G346"/>
  <c r="H346"/>
  <c r="I346"/>
  <c r="J346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D381"/>
  <c r="E381"/>
  <c r="C381" s="1"/>
  <c r="F381"/>
  <c r="G381"/>
  <c r="H381"/>
  <c r="I381"/>
  <c r="J381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D413"/>
  <c r="E413"/>
  <c r="C413" s="1"/>
  <c r="F413"/>
  <c r="G413"/>
  <c r="H413"/>
  <c r="I413"/>
  <c r="J413"/>
  <c r="C415"/>
  <c r="C416"/>
  <c r="C417"/>
  <c r="C418"/>
  <c r="C419"/>
  <c r="C420"/>
  <c r="C421"/>
  <c r="C422"/>
  <c r="C423"/>
  <c r="C424"/>
  <c r="C425"/>
  <c r="D426"/>
  <c r="E426"/>
  <c r="F426"/>
  <c r="C426" s="1"/>
  <c r="G426"/>
  <c r="H426"/>
  <c r="I426"/>
  <c r="J426"/>
  <c r="C428"/>
  <c r="C429"/>
  <c r="C430"/>
  <c r="C431"/>
  <c r="C432"/>
  <c r="D433"/>
  <c r="E433"/>
  <c r="C433" s="1"/>
  <c r="F433"/>
  <c r="G433"/>
  <c r="H433"/>
  <c r="I433"/>
  <c r="J433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D460"/>
  <c r="E460"/>
  <c r="C460" s="1"/>
  <c r="F460"/>
  <c r="G460"/>
  <c r="H460"/>
  <c r="I460"/>
  <c r="J460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D496"/>
  <c r="E496"/>
  <c r="C496" s="1"/>
  <c r="F496"/>
  <c r="G496"/>
  <c r="H496"/>
  <c r="I496"/>
  <c r="J496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D530"/>
  <c r="E530"/>
  <c r="C530" s="1"/>
  <c r="F530"/>
  <c r="G530"/>
  <c r="H530"/>
  <c r="I530"/>
  <c r="J530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D551"/>
  <c r="E551"/>
  <c r="C551" s="1"/>
  <c r="F551"/>
  <c r="G551"/>
  <c r="H551"/>
  <c r="I551"/>
  <c r="J551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D574"/>
  <c r="E574"/>
  <c r="C574" s="1"/>
  <c r="F574"/>
  <c r="G574"/>
  <c r="H574"/>
  <c r="I574"/>
  <c r="J574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D594"/>
  <c r="E594"/>
  <c r="C594" s="1"/>
  <c r="F594"/>
  <c r="G594"/>
  <c r="H594"/>
  <c r="I594"/>
  <c r="J594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D634"/>
  <c r="E634"/>
  <c r="C634" s="1"/>
  <c r="F634"/>
  <c r="G634"/>
  <c r="H634"/>
  <c r="I634"/>
  <c r="J634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D660"/>
  <c r="E660"/>
  <c r="C660" s="1"/>
  <c r="F660"/>
  <c r="G660"/>
  <c r="H660"/>
  <c r="I660"/>
  <c r="J660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D684"/>
  <c r="E684"/>
  <c r="C684" s="1"/>
  <c r="F684"/>
  <c r="G684"/>
  <c r="H684"/>
  <c r="I684"/>
  <c r="J684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D710"/>
  <c r="E710"/>
  <c r="C710" s="1"/>
  <c r="F710"/>
  <c r="G710"/>
  <c r="H710"/>
  <c r="I710"/>
  <c r="J710"/>
  <c r="C712"/>
  <c r="C713"/>
  <c r="C714"/>
  <c r="C715"/>
  <c r="C716"/>
  <c r="C717"/>
  <c r="C718"/>
  <c r="C719"/>
  <c r="C720"/>
  <c r="C721"/>
  <c r="C722"/>
  <c r="C723"/>
  <c r="C724"/>
  <c r="C725"/>
  <c r="C726"/>
  <c r="C727"/>
  <c r="D728"/>
  <c r="E728"/>
  <c r="F728"/>
  <c r="C728" s="1"/>
  <c r="G728"/>
  <c r="H728"/>
  <c r="I728"/>
  <c r="J728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D755"/>
  <c r="E755"/>
  <c r="C755" s="1"/>
  <c r="F755"/>
  <c r="G755"/>
  <c r="H755"/>
  <c r="I755"/>
  <c r="J755"/>
  <c r="C11" i="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6"/>
  <c r="E36"/>
  <c r="F36"/>
  <c r="G36"/>
  <c r="H36"/>
  <c r="I36"/>
  <c r="C36" s="1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D71"/>
  <c r="E71"/>
  <c r="C71" s="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D91"/>
  <c r="E91"/>
  <c r="C91" s="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D140"/>
  <c r="E140"/>
  <c r="C140" s="1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D198"/>
  <c r="E198"/>
  <c r="C198" s="1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D226"/>
  <c r="E226"/>
  <c r="C226" s="1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C228"/>
  <c r="C229"/>
  <c r="C230"/>
  <c r="C231"/>
  <c r="C232"/>
  <c r="C233"/>
  <c r="C234"/>
  <c r="C235"/>
  <c r="C236"/>
  <c r="C237"/>
  <c r="C238"/>
  <c r="C239"/>
  <c r="C240"/>
  <c r="C241"/>
  <c r="D242"/>
  <c r="E242"/>
  <c r="C242" s="1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D273"/>
  <c r="E273"/>
  <c r="F273"/>
  <c r="G273"/>
  <c r="H273"/>
  <c r="I273"/>
  <c r="C273" s="1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D293"/>
  <c r="E293"/>
  <c r="F293"/>
  <c r="G293"/>
  <c r="H293"/>
  <c r="I293"/>
  <c r="C293" s="1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D324"/>
  <c r="E324"/>
  <c r="C324" s="1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D350"/>
  <c r="E350"/>
  <c r="F350"/>
  <c r="G350"/>
  <c r="H350"/>
  <c r="I350"/>
  <c r="C350" s="1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D385"/>
  <c r="E385"/>
  <c r="C385" s="1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D417"/>
  <c r="E417"/>
  <c r="C417" s="1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C419"/>
  <c r="C420"/>
  <c r="C421"/>
  <c r="C422"/>
  <c r="C423"/>
  <c r="C424"/>
  <c r="C425"/>
  <c r="C426"/>
  <c r="C427"/>
  <c r="C428"/>
  <c r="C429"/>
  <c r="D430"/>
  <c r="E430"/>
  <c r="F430"/>
  <c r="G430"/>
  <c r="H430"/>
  <c r="I430"/>
  <c r="C430" s="1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C432"/>
  <c r="C433"/>
  <c r="C434"/>
  <c r="C435"/>
  <c r="C436"/>
  <c r="D437"/>
  <c r="E437"/>
  <c r="C437" s="1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D464"/>
  <c r="E464"/>
  <c r="F464"/>
  <c r="G464"/>
  <c r="H464"/>
  <c r="I464"/>
  <c r="C464" s="1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D500"/>
  <c r="E500"/>
  <c r="F500"/>
  <c r="G500"/>
  <c r="H500"/>
  <c r="I500"/>
  <c r="C500" s="1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D534"/>
  <c r="E534"/>
  <c r="F534"/>
  <c r="G534"/>
  <c r="H534"/>
  <c r="I534"/>
  <c r="C534" s="1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D555"/>
  <c r="E555"/>
  <c r="C555" s="1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AO555"/>
  <c r="AP555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D578"/>
  <c r="E578"/>
  <c r="F578"/>
  <c r="G578"/>
  <c r="H578"/>
  <c r="I578"/>
  <c r="C578" s="1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AO578"/>
  <c r="AP578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D598"/>
  <c r="E598"/>
  <c r="F598"/>
  <c r="G598"/>
  <c r="H598"/>
  <c r="I598"/>
  <c r="C598" s="1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D638"/>
  <c r="E638"/>
  <c r="C638" s="1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D664"/>
  <c r="E664"/>
  <c r="C664" s="1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D688"/>
  <c r="E688"/>
  <c r="C688" s="1"/>
  <c r="F688"/>
  <c r="G688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D714"/>
  <c r="E714"/>
  <c r="C714" s="1"/>
  <c r="F714"/>
  <c r="G714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C716"/>
  <c r="C717"/>
  <c r="C718"/>
  <c r="C719"/>
  <c r="C720"/>
  <c r="C721"/>
  <c r="C722"/>
  <c r="C723"/>
  <c r="C724"/>
  <c r="C725"/>
  <c r="C726"/>
  <c r="C727"/>
  <c r="C728"/>
  <c r="C729"/>
  <c r="C730"/>
  <c r="C731"/>
  <c r="D732"/>
  <c r="E732"/>
  <c r="C732" s="1"/>
  <c r="F732"/>
  <c r="G732"/>
  <c r="H732"/>
  <c r="I732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AO732"/>
  <c r="AP732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D759"/>
  <c r="E759"/>
  <c r="C759" s="1"/>
  <c r="F759"/>
  <c r="G759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AO759"/>
  <c r="AP759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35"/>
  <c r="E35"/>
  <c r="C35" s="1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D70"/>
  <c r="E70"/>
  <c r="F70"/>
  <c r="G70"/>
  <c r="H70"/>
  <c r="I70"/>
  <c r="C70" s="1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D90"/>
  <c r="E90"/>
  <c r="F90"/>
  <c r="G90"/>
  <c r="H90"/>
  <c r="I90"/>
  <c r="C90" s="1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9"/>
  <c r="E139"/>
  <c r="C139" s="1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7"/>
  <c r="E197"/>
  <c r="C197" s="1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D225"/>
  <c r="E225"/>
  <c r="C225" s="1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C227"/>
  <c r="C228"/>
  <c r="C229"/>
  <c r="C230"/>
  <c r="C231"/>
  <c r="C232"/>
  <c r="C233"/>
  <c r="C234"/>
  <c r="C235"/>
  <c r="C236"/>
  <c r="C237"/>
  <c r="C238"/>
  <c r="C239"/>
  <c r="C240"/>
  <c r="D241"/>
  <c r="E241"/>
  <c r="C241" s="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D272"/>
  <c r="E272"/>
  <c r="F272"/>
  <c r="G272"/>
  <c r="H272"/>
  <c r="I272"/>
  <c r="C272" s="1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D292"/>
  <c r="E292"/>
  <c r="C292" s="1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3"/>
  <c r="E323"/>
  <c r="C323" s="1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9"/>
  <c r="E349"/>
  <c r="C349" s="1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D384"/>
  <c r="E384"/>
  <c r="C384" s="1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D416"/>
  <c r="E416"/>
  <c r="F416"/>
  <c r="G416"/>
  <c r="H416"/>
  <c r="I416"/>
  <c r="C416" s="1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C418"/>
  <c r="C419"/>
  <c r="C420"/>
  <c r="C421"/>
  <c r="C422"/>
  <c r="C423"/>
  <c r="C424"/>
  <c r="C425"/>
  <c r="C426"/>
  <c r="C427"/>
  <c r="C428"/>
  <c r="D429"/>
  <c r="E429"/>
  <c r="C429" s="1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C431"/>
  <c r="C432"/>
  <c r="C433"/>
  <c r="C434"/>
  <c r="C435"/>
  <c r="D436"/>
  <c r="E436"/>
  <c r="F436"/>
  <c r="G436"/>
  <c r="H436"/>
  <c r="I436"/>
  <c r="C436" s="1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3"/>
  <c r="E463"/>
  <c r="C463" s="1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D499"/>
  <c r="E499"/>
  <c r="C499" s="1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D533"/>
  <c r="E533"/>
  <c r="C533" s="1"/>
  <c r="F533"/>
  <c r="G533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D554"/>
  <c r="E554"/>
  <c r="F554"/>
  <c r="G554"/>
  <c r="H554"/>
  <c r="I554"/>
  <c r="C554" s="1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D577"/>
  <c r="E577"/>
  <c r="C577" s="1"/>
  <c r="F577"/>
  <c r="G577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AO577"/>
  <c r="AP577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7"/>
  <c r="E597"/>
  <c r="C597" s="1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AO597"/>
  <c r="AP597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D637"/>
  <c r="E637"/>
  <c r="C637" s="1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D663"/>
  <c r="E663"/>
  <c r="C663" s="1"/>
  <c r="F663"/>
  <c r="G663"/>
  <c r="H663"/>
  <c r="I663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AO663"/>
  <c r="AP663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7"/>
  <c r="E687"/>
  <c r="C687" s="1"/>
  <c r="F687"/>
  <c r="G687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3"/>
  <c r="E713"/>
  <c r="C713" s="1"/>
  <c r="F713"/>
  <c r="G713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C715"/>
  <c r="C716"/>
  <c r="C717"/>
  <c r="C718"/>
  <c r="C719"/>
  <c r="C720"/>
  <c r="C721"/>
  <c r="C722"/>
  <c r="C723"/>
  <c r="C724"/>
  <c r="C725"/>
  <c r="C726"/>
  <c r="C727"/>
  <c r="C728"/>
  <c r="C729"/>
  <c r="C730"/>
  <c r="D731"/>
  <c r="E731"/>
  <c r="C731" s="1"/>
  <c r="F731"/>
  <c r="G731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D758"/>
  <c r="E758"/>
  <c r="C758" s="1"/>
  <c r="F758"/>
  <c r="G758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AP758"/>
  <c r="C6" i="3"/>
  <c r="C7"/>
  <c r="C8"/>
  <c r="C9"/>
  <c r="C10"/>
  <c r="C11"/>
  <c r="C12"/>
  <c r="C13"/>
  <c r="C14"/>
  <c r="C15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J9"/>
  <c r="K9"/>
  <c r="L9"/>
  <c r="M9"/>
  <c r="N9"/>
  <c r="O9"/>
  <c r="P9"/>
  <c r="Q9"/>
  <c r="S9"/>
  <c r="R9" s="1"/>
  <c r="R21" s="1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S21"/>
  <c r="T21"/>
  <c r="U21"/>
  <c r="V21"/>
  <c r="W21"/>
  <c r="X21"/>
  <c r="R22"/>
  <c r="R23"/>
  <c r="G756" i="8"/>
  <c r="J756"/>
  <c r="D756"/>
  <c r="H756"/>
  <c r="I756"/>
  <c r="P760" i="13"/>
  <c r="AN760"/>
  <c r="AL760"/>
  <c r="O760"/>
  <c r="M760"/>
  <c r="AG760"/>
  <c r="H760"/>
  <c r="L760"/>
  <c r="T760"/>
  <c r="X760"/>
  <c r="AB760"/>
  <c r="AF760"/>
  <c r="AJ760"/>
  <c r="H759" i="6"/>
  <c r="N759"/>
  <c r="R759"/>
  <c r="U759"/>
  <c r="AB759"/>
  <c r="AE759"/>
  <c r="AH759"/>
  <c r="AK759"/>
  <c r="AO759"/>
  <c r="G759"/>
  <c r="K759"/>
  <c r="S759"/>
  <c r="W759"/>
  <c r="Z759"/>
  <c r="AA759"/>
  <c r="AF759"/>
  <c r="AI759"/>
  <c r="AM759"/>
  <c r="AP759"/>
  <c r="AJ759"/>
  <c r="AN759"/>
  <c r="I759"/>
  <c r="L759"/>
  <c r="T759"/>
  <c r="X759"/>
  <c r="F759"/>
  <c r="J759"/>
  <c r="V759"/>
  <c r="AD759"/>
  <c r="AL759"/>
  <c r="E759"/>
  <c r="M759"/>
  <c r="Q759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  <c r="W760" i="13"/>
  <c r="AG759" i="6"/>
  <c r="Y759"/>
  <c r="O759"/>
  <c r="P759"/>
  <c r="D759"/>
  <c r="C759"/>
  <c r="AC759"/>
  <c r="F756" i="8"/>
  <c r="D760" i="13"/>
  <c r="E756" i="8"/>
  <c r="C756"/>
  <c r="AP760" i="13"/>
  <c r="AH760"/>
  <c r="AD760"/>
  <c r="Z760"/>
  <c r="V760"/>
  <c r="R760"/>
  <c r="N760"/>
  <c r="J760"/>
  <c r="F760"/>
  <c r="AO760"/>
  <c r="AK760"/>
  <c r="AC760"/>
  <c r="Y760"/>
  <c r="U760"/>
  <c r="Q760"/>
  <c r="I760"/>
  <c r="AM760"/>
  <c r="AI760"/>
  <c r="AE760"/>
  <c r="AA760"/>
  <c r="S760"/>
  <c r="K760"/>
  <c r="G760"/>
  <c r="E760"/>
  <c r="C760"/>
</calcChain>
</file>

<file path=xl/sharedStrings.xml><?xml version="1.0" encoding="utf-8"?>
<sst xmlns="http://schemas.openxmlformats.org/spreadsheetml/2006/main" count="6513" uniqueCount="1687">
  <si>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</si>
  <si>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</si>
  <si>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</si>
  <si>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</si>
  <si>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</si>
  <si>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</si>
  <si>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</si>
  <si>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</si>
  <si>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</si>
  <si>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</si>
  <si>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</si>
  <si>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</si>
  <si>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</si>
  <si>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</si>
  <si>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</si>
  <si>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</si>
  <si>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</si>
  <si>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</si>
  <si>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</si>
  <si>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</si>
  <si>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</si>
  <si>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</si>
  <si>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</si>
  <si>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</si>
  <si>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</si>
  <si>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</si>
  <si>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</si>
  <si>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</si>
  <si>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</si>
  <si>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</si>
  <si>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</si>
  <si>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</si>
  <si>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</si>
  <si>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</si>
  <si>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</si>
  <si>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</si>
  <si>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</si>
  <si>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</si>
  <si>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</si>
  <si>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</si>
  <si>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</si>
  <si>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</si>
  <si>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</si>
  <si>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</si>
  <si>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</si>
  <si>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</si>
  <si>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</si>
  <si>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</si>
  <si>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</si>
  <si>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</si>
  <si>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</si>
  <si>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</si>
  <si>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</si>
  <si>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</si>
  <si>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</si>
  <si>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</si>
  <si>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</si>
  <si>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</si>
  <si>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</si>
  <si>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</si>
  <si>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</si>
  <si>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</si>
  <si>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</si>
  <si>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</si>
  <si>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</si>
  <si>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</si>
  <si>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</si>
  <si>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</si>
  <si>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</si>
  <si>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</si>
  <si>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</si>
  <si>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</si>
  <si>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</si>
  <si>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</si>
  <si>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</si>
  <si>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</si>
  <si>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</si>
  <si>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</si>
  <si>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</si>
  <si>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</si>
  <si>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</si>
  <si>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</si>
  <si>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</si>
  <si>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</si>
  <si>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</si>
  <si>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</si>
  <si>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</si>
  <si>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</si>
  <si>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</si>
  <si>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</si>
  <si>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</si>
  <si>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</si>
  <si>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</si>
  <si>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</si>
  <si>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</si>
  <si>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</si>
  <si>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</si>
  <si>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</si>
  <si>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</si>
  <si>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</si>
  <si>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</si>
  <si>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</si>
  <si>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</si>
  <si>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</si>
  <si>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</si>
  <si>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</si>
  <si>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</si>
  <si>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</si>
  <si>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</si>
  <si>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</si>
  <si>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</si>
  <si>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</si>
  <si>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</si>
  <si>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</si>
  <si>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</si>
  <si>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</si>
  <si>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</si>
  <si>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</si>
  <si>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</si>
  <si>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</si>
  <si>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</si>
  <si>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</si>
  <si>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</si>
  <si>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</si>
  <si>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</si>
  <si>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</si>
  <si>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</si>
  <si>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</si>
  <si>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</si>
  <si>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</si>
  <si>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</si>
  <si>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</si>
  <si>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</si>
  <si>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</si>
  <si>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</si>
  <si>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</si>
  <si>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</si>
  <si>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</si>
  <si>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</si>
  <si>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</si>
  <si>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</si>
  <si>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</si>
  <si>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</si>
  <si>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</si>
  <si>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</si>
  <si>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</si>
  <si>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</si>
  <si>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</si>
  <si>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</si>
  <si>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</si>
  <si>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</si>
  <si>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</si>
  <si>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</si>
  <si>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</si>
  <si>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</si>
  <si>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</si>
  <si>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</si>
  <si>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</si>
  <si>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</si>
  <si>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</si>
  <si>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</si>
  <si>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</si>
  <si>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</si>
  <si>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</si>
  <si>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</si>
  <si>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</si>
  <si>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</si>
  <si>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</si>
  <si>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</si>
  <si>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</si>
  <si>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</si>
  <si>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</si>
  <si>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</si>
  <si>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</si>
  <si>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</si>
  <si>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</si>
  <si>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</si>
  <si>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</si>
  <si>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</si>
  <si>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</si>
  <si>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</si>
  <si>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</si>
  <si>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</si>
  <si>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</si>
  <si>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</si>
  <si>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</si>
  <si>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</si>
  <si>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</si>
  <si>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</si>
  <si>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</si>
  <si>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</si>
  <si>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</si>
  <si>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</si>
  <si>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</si>
  <si>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</si>
  <si>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</si>
  <si>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</si>
  <si>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</si>
  <si>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</si>
  <si>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</si>
  <si>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</si>
  <si>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</si>
  <si>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</si>
  <si>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</si>
  <si>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</si>
  <si>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</si>
  <si>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</si>
  <si>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</si>
  <si>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</si>
  <si>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</si>
  <si>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</si>
  <si>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</si>
  <si>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</si>
  <si>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</si>
  <si>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</si>
  <si>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</si>
  <si>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</si>
  <si>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</si>
  <si>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</si>
  <si>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</si>
  <si>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</si>
  <si>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</si>
  <si>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</si>
  <si>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</si>
  <si>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</si>
  <si>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</si>
  <si>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</si>
  <si>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</si>
  <si>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</si>
  <si>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</si>
  <si>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</si>
  <si>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</si>
  <si>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</si>
  <si>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</si>
  <si>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</si>
  <si>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</si>
  <si>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</si>
  <si>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</si>
  <si>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</si>
  <si>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</si>
  <si>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</si>
  <si>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</si>
  <si>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</si>
  <si>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</si>
  <si>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</si>
  <si>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</si>
  <si>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</si>
  <si>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</si>
  <si>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</si>
  <si>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</si>
  <si>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</si>
  <si>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</si>
  <si>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</si>
  <si>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</si>
  <si>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</si>
  <si>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</si>
  <si>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</si>
  <si>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</si>
  <si>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</si>
  <si>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</si>
  <si>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</si>
  <si>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</si>
  <si>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</si>
  <si>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</si>
  <si>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</si>
  <si>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</si>
  <si>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</si>
  <si>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</si>
  <si>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</si>
  <si>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</si>
  <si>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</si>
  <si>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</si>
  <si>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</si>
  <si>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</si>
  <si>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</si>
  <si>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</si>
  <si>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</si>
  <si>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</si>
  <si>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</si>
  <si>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</si>
  <si>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</si>
  <si>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</si>
  <si>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</si>
  <si>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</si>
  <si>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</si>
  <si>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</si>
  <si>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</si>
  <si>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</si>
  <si>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</si>
  <si>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</si>
  <si>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</si>
  <si>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</si>
  <si>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</si>
  <si>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</si>
  <si>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</si>
  <si>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</si>
  <si>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</si>
  <si>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</si>
  <si>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</si>
  <si>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</si>
  <si>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</si>
  <si>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</si>
  <si>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</si>
  <si>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</si>
  <si>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</si>
  <si>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</si>
  <si>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</si>
  <si>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</si>
  <si>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</si>
  <si>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</si>
  <si>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</si>
  <si>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</si>
  <si>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</si>
  <si>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</si>
  <si>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</si>
  <si>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</si>
  <si>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</si>
  <si>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</si>
  <si>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</si>
  <si>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</si>
  <si>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</si>
  <si>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</si>
  <si>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</si>
  <si>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</si>
  <si>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</si>
  <si>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</si>
  <si>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</si>
  <si>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</si>
  <si>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</si>
  <si>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</si>
  <si>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</si>
  <si>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</si>
  <si>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</si>
  <si>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</si>
  <si>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</si>
  <si>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</si>
  <si>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</si>
  <si>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</si>
  <si>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</si>
  <si>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</si>
  <si>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</si>
  <si>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</si>
  <si>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</si>
  <si>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</si>
  <si>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</si>
  <si>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</si>
  <si>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</si>
  <si>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</si>
  <si>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</si>
  <si>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</si>
  <si>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</si>
  <si>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</si>
  <si>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</si>
  <si>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</si>
  <si>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</si>
  <si>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</si>
  <si>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</si>
  <si>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</si>
  <si>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</si>
  <si>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</si>
  <si>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</si>
  <si>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</si>
  <si>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</si>
  <si>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</si>
  <si>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</si>
  <si>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</si>
  <si>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</si>
  <si>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</si>
  <si>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</si>
  <si>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</si>
  <si>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</si>
  <si>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</si>
  <si>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</si>
  <si>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</si>
  <si>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</si>
  <si>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</si>
  <si>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</si>
  <si>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</si>
  <si>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</si>
  <si>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</si>
  <si>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</si>
  <si>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</si>
  <si>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</si>
  <si>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</si>
  <si>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</si>
  <si>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</si>
  <si>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</si>
  <si>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</si>
  <si>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</si>
  <si>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</si>
  <si>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</si>
  <si>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</si>
  <si>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</si>
  <si>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</si>
  <si>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</si>
  <si>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</si>
  <si>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</si>
  <si>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</si>
  <si>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</si>
  <si>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</si>
  <si>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</si>
  <si>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</si>
  <si>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</si>
  <si>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</si>
  <si>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</si>
  <si>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</si>
  <si>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</si>
  <si>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</si>
  <si>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</si>
  <si>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</si>
  <si>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</si>
  <si>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</si>
  <si>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</si>
  <si>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</si>
  <si>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</si>
  <si>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</si>
  <si>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</si>
  <si>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</si>
  <si>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</si>
  <si>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</si>
  <si>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</si>
  <si>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</si>
  <si>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</si>
  <si>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</si>
  <si>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</si>
  <si>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</si>
  <si>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</si>
  <si>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</si>
  <si>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</si>
  <si>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</si>
  <si>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</si>
  <si>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</si>
  <si>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</si>
  <si>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</si>
  <si>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</si>
  <si>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</si>
  <si>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</si>
  <si>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</si>
  <si>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</si>
  <si>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</si>
  <si>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</si>
  <si>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</si>
  <si>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</si>
  <si>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</si>
  <si>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</si>
  <si>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</si>
  <si>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</si>
  <si>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</si>
  <si>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</si>
  <si>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</si>
  <si>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</si>
  <si>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</si>
  <si>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</si>
  <si>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</si>
  <si>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</si>
  <si>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</si>
  <si>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</si>
  <si>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</si>
  <si>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</si>
  <si>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</si>
  <si>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</si>
  <si>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</si>
  <si>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</si>
  <si>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</si>
  <si>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</si>
  <si>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</si>
  <si>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</si>
  <si>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</si>
  <si>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</si>
  <si>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</si>
  <si>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</si>
  <si>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</si>
  <si>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</si>
  <si>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</si>
  <si>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</si>
  <si>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</si>
  <si>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</si>
  <si>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</si>
  <si>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</si>
  <si>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</si>
  <si>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</si>
  <si>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</si>
  <si>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</si>
  <si>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</si>
  <si>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</si>
  <si>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</si>
  <si>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</si>
  <si>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</si>
  <si>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</si>
  <si>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</si>
  <si>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</si>
  <si>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</si>
  <si>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</si>
  <si>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</si>
  <si>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</si>
  <si>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</si>
  <si>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</si>
  <si>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</si>
  <si>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</si>
  <si>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</si>
  <si>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</si>
  <si>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</si>
  <si>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</si>
  <si>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</si>
  <si>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</si>
  <si>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</si>
  <si>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</si>
  <si>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</si>
  <si>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</si>
  <si>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</si>
  <si>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</si>
  <si>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</si>
  <si>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</si>
  <si>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</si>
  <si>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</si>
  <si>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</si>
  <si>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</si>
  <si>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</si>
  <si>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</si>
  <si>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</si>
  <si>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</si>
  <si>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</si>
  <si>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</si>
  <si>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</si>
  <si>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</si>
  <si>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</si>
  <si>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</si>
  <si>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</si>
  <si>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</si>
  <si>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</si>
  <si>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</si>
  <si>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</si>
  <si>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</si>
  <si>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</si>
  <si>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</si>
  <si>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</si>
  <si>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</si>
  <si>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</si>
  <si>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</si>
  <si>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</si>
  <si>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</si>
  <si>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</si>
  <si>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</si>
  <si>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</si>
  <si>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</si>
  <si>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</si>
  <si>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</si>
  <si>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</si>
  <si>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</si>
  <si>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</si>
  <si>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</si>
  <si>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</si>
  <si>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</si>
  <si>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</si>
  <si>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</si>
  <si>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</si>
  <si>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</si>
  <si>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</si>
  <si>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</si>
  <si>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</si>
  <si>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</si>
  <si>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</si>
  <si>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</si>
  <si>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</si>
  <si>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</si>
  <si>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</si>
  <si>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</si>
  <si>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</si>
  <si>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</si>
  <si>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</si>
  <si>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</si>
  <si>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</si>
  <si>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</si>
  <si>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</si>
  <si>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</si>
  <si>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</si>
  <si>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</si>
  <si>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</si>
  <si>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</si>
  <si>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</si>
  <si>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</si>
  <si>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</si>
  <si>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</si>
  <si>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</si>
  <si>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</si>
  <si>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</si>
  <si>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</si>
  <si>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</si>
  <si>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</si>
  <si>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</si>
  <si>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</si>
  <si>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</si>
  <si>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</si>
  <si>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</si>
  <si>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</si>
  <si>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</si>
  <si>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</si>
  <si>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</si>
  <si>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</si>
  <si>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</si>
  <si>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</si>
  <si>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</si>
  <si>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</si>
  <si>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</si>
  <si>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</si>
  <si>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</si>
  <si>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</si>
  <si>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</si>
  <si>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</si>
  <si>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</si>
  <si>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</si>
  <si>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</si>
  <si>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</si>
  <si>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</si>
  <si>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</si>
  <si>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</si>
  <si>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</si>
  <si>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</si>
  <si>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</si>
  <si>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</si>
  <si>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</si>
  <si>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</si>
  <si>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</si>
  <si>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</si>
  <si>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</si>
  <si>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</si>
  <si>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</si>
  <si>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</si>
  <si>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</si>
  <si>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</si>
  <si>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</si>
  <si>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</si>
  <si>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</si>
  <si>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</si>
  <si>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</si>
  <si>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</si>
  <si>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</si>
  <si>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</si>
  <si>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</si>
  <si>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</si>
  <si>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</si>
  <si>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</si>
  <si>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</si>
  <si>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</si>
  <si>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</si>
  <si>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</si>
  <si>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</si>
  <si>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</si>
  <si>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</si>
  <si>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</si>
  <si>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</si>
  <si>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</si>
  <si>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</si>
  <si>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</si>
  <si>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</si>
  <si>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</si>
  <si>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</si>
  <si>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</si>
  <si>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</si>
  <si>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</si>
  <si>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</si>
  <si>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</si>
  <si>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</si>
  <si>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</si>
  <si>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</si>
  <si>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</si>
  <si>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</si>
  <si>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</si>
  <si>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</si>
  <si>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</si>
  <si>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</si>
  <si>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</si>
  <si>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</si>
  <si>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</si>
  <si>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</si>
  <si>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</si>
  <si>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</si>
  <si>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</si>
  <si>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</si>
  <si>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</si>
  <si>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</si>
  <si>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</si>
  <si>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</si>
  <si>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</si>
  <si>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</si>
  <si>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</si>
  <si>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</si>
  <si>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</si>
  <si>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</si>
  <si>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</si>
  <si>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</si>
  <si>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</si>
  <si>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</si>
  <si>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</si>
  <si>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</si>
  <si>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</si>
  <si>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</si>
  <si>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</si>
  <si>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</si>
  <si>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</si>
  <si>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</si>
  <si>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</si>
  <si>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</si>
  <si>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</si>
  <si>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</si>
  <si>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</si>
  <si>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</si>
  <si>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</si>
  <si>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</si>
  <si>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</si>
  <si>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</si>
  <si>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</si>
  <si>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</si>
  <si>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</si>
  <si>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</si>
  <si>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</si>
  <si>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</si>
  <si>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</si>
  <si>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</si>
  <si>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</si>
  <si>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</si>
  <si>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</si>
  <si>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</si>
  <si>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</si>
  <si>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</si>
  <si>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</si>
  <si>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</si>
  <si>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</si>
  <si>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</si>
  <si>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</si>
  <si>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</si>
  <si>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</si>
  <si>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</si>
  <si>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</si>
  <si>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</si>
  <si>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</si>
  <si>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</si>
  <si>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</si>
  <si>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</si>
  <si>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</si>
  <si>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</si>
  <si>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</si>
  <si>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</si>
  <si>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</si>
  <si>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</si>
  <si>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</si>
  <si>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</si>
  <si>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</si>
  <si>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</si>
  <si>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</si>
  <si>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</si>
  <si>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</si>
  <si>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</si>
  <si>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</si>
  <si>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</si>
  <si>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</si>
  <si>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</si>
  <si>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</si>
  <si>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</si>
  <si>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</si>
  <si>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</si>
  <si>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</si>
  <si>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</si>
  <si>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</si>
  <si>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</si>
  <si>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</si>
  <si>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</si>
  <si>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</si>
  <si>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</si>
  <si>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</si>
  <si>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</si>
  <si>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</si>
  <si>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</si>
  <si>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</si>
  <si>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</si>
  <si>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</si>
  <si>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</si>
  <si>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</si>
  <si>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</si>
  <si>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</si>
  <si>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</si>
  <si>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</si>
  <si>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</si>
  <si>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</si>
  <si>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</si>
  <si>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</si>
  <si>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</si>
  <si>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</si>
  <si>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</si>
  <si>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</si>
  <si>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</si>
  <si>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</si>
  <si>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</si>
  <si>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</si>
  <si>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</si>
  <si>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</si>
  <si>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</si>
  <si>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</si>
  <si>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</si>
  <si>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</si>
  <si>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</si>
  <si>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</si>
  <si>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</si>
  <si>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</si>
  <si>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</si>
  <si>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</si>
  <si>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</si>
  <si>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</si>
  <si>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</si>
  <si>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</si>
  <si>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</si>
  <si>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</si>
  <si>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</si>
  <si>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</si>
  <si>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</si>
  <si>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</si>
  <si>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</si>
  <si>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</si>
  <si>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</si>
  <si>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</si>
  <si>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</si>
  <si>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</si>
  <si>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</si>
  <si>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</si>
  <si>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</si>
  <si>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</si>
  <si>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</si>
  <si>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</si>
  <si>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</si>
  <si>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</si>
  <si>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</si>
  <si>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</si>
  <si>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</si>
  <si>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</si>
  <si>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</si>
  <si>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</si>
  <si>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</si>
  <si>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</si>
  <si>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</si>
  <si>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</si>
  <si>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</si>
  <si>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</si>
  <si>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</si>
  <si>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</si>
  <si>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</si>
  <si>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</si>
  <si>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</si>
  <si>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</si>
  <si>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</si>
  <si>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</si>
  <si>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</si>
  <si>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</si>
  <si>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</si>
  <si>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</si>
  <si>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</si>
  <si>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</si>
  <si>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</si>
  <si>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</si>
  <si>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</si>
  <si>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</si>
  <si>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</si>
  <si>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</si>
  <si>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</si>
  <si>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</si>
  <si>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</si>
  <si>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</si>
  <si>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</si>
  <si>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</si>
  <si>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</si>
  <si>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</si>
  <si>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</si>
  <si>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</si>
  <si>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</si>
  <si>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</si>
  <si>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</si>
  <si>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</si>
  <si>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</si>
  <si>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</si>
  <si>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</si>
  <si>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</si>
  <si>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</si>
  <si>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</si>
  <si>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</si>
  <si>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</si>
  <si>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</si>
  <si>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</si>
  <si>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</si>
  <si>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</si>
  <si>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</si>
  <si>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</si>
  <si>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</si>
  <si>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</si>
  <si>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</si>
  <si>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</si>
  <si>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</si>
  <si>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</si>
  <si>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</si>
  <si>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</si>
  <si>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</si>
  <si>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</si>
  <si>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</si>
  <si>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</si>
  <si>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</si>
  <si>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</si>
  <si>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</si>
  <si>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</si>
  <si>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</si>
  <si>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</si>
  <si>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</si>
  <si>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</si>
  <si>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</si>
  <si>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</si>
  <si>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</si>
  <si>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</si>
  <si>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</si>
  <si>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</si>
  <si>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</si>
  <si>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</si>
  <si>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</si>
  <si>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</si>
  <si>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</si>
  <si>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</si>
  <si>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</si>
  <si>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</si>
  <si>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</si>
  <si>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</si>
  <si>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</si>
  <si>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</si>
  <si>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</si>
  <si>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</si>
  <si>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</si>
  <si>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</si>
  <si>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</si>
  <si>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</si>
  <si>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</si>
  <si>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</si>
  <si>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</si>
  <si>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</si>
  <si>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</si>
  <si>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</si>
  <si>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</si>
  <si>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</si>
  <si>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</si>
  <si>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</si>
  <si>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</si>
  <si>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</si>
  <si>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</si>
  <si>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</si>
  <si>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</si>
  <si>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</si>
  <si>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</si>
  <si>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</si>
  <si>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</si>
  <si>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</si>
  <si>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</si>
  <si>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</si>
  <si>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</si>
  <si>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</si>
  <si>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</si>
  <si>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</si>
  <si>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</si>
  <si>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</si>
  <si>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</si>
  <si>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</si>
  <si>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</si>
  <si>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</si>
  <si>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</si>
  <si>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</si>
  <si>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</si>
  <si>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</si>
  <si>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</si>
  <si>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</si>
  <si>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</si>
  <si>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</si>
  <si>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</si>
  <si>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</si>
  <si>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</si>
  <si>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</si>
  <si>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</si>
  <si>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</si>
  <si>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</si>
  <si>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</si>
  <si>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</si>
  <si>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</si>
  <si>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</si>
  <si>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</si>
  <si>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</si>
  <si>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</si>
  <si>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</si>
  <si>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</si>
  <si>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</si>
  <si>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</si>
  <si>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</si>
  <si>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</si>
  <si>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</si>
  <si>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</si>
  <si>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</si>
  <si>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</si>
  <si>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</si>
  <si>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</si>
  <si>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</si>
  <si>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</si>
  <si>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</si>
  <si>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</si>
  <si>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</si>
  <si>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</si>
  <si>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</si>
  <si>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</si>
  <si>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</si>
  <si>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</si>
  <si>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</si>
  <si>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</si>
  <si>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</si>
  <si>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</si>
  <si>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</si>
  <si>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</si>
  <si>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</si>
  <si>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</si>
  <si>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</si>
  <si>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</si>
  <si>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</si>
  <si>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</si>
  <si>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</si>
  <si>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</si>
  <si>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</si>
  <si>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</si>
  <si>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</si>
  <si>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</si>
  <si>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</si>
  <si>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</si>
  <si>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</si>
  <si>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</si>
  <si>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</si>
  <si>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</si>
  <si>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</si>
  <si>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</si>
  <si>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</si>
  <si>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</si>
  <si>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</si>
  <si>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</si>
  <si>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</si>
  <si>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</si>
  <si>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</si>
  <si>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</si>
  <si>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</si>
  <si>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</si>
  <si>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</si>
  <si>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</si>
  <si>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</si>
  <si>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</si>
  <si>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</si>
  <si>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</si>
  <si>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</si>
  <si>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</si>
  <si>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</si>
  <si>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</si>
  <si>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</si>
  <si>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</si>
  <si>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</si>
  <si>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</si>
  <si>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</si>
  <si>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</si>
  <si>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</si>
  <si>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</si>
  <si>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</si>
  <si>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</si>
  <si>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</si>
  <si>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</si>
  <si>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</si>
  <si>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</si>
  <si>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</si>
  <si>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</si>
  <si>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</si>
  <si>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</si>
  <si>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</si>
  <si>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</si>
  <si>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</si>
  <si>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</si>
  <si>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</si>
  <si>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</si>
  <si>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</si>
  <si>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</si>
  <si>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</si>
  <si>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</si>
  <si>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</si>
  <si>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</si>
  <si>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</si>
  <si>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</si>
  <si>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</si>
  <si>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</si>
  <si>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</si>
  <si>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</si>
  <si>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</si>
  <si>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</si>
  <si>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</si>
  <si>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</si>
  <si>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</si>
  <si>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</si>
  <si>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</si>
  <si>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</si>
  <si>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</si>
  <si>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</si>
  <si>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</si>
  <si>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</si>
  <si>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</si>
  <si>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</si>
  <si>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</si>
  <si>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</si>
  <si>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</si>
  <si>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</si>
  <si>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</si>
  <si>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</si>
  <si>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</si>
  <si>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</si>
  <si>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</si>
  <si>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</si>
  <si>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</si>
  <si>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</si>
  <si>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</si>
  <si>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</si>
  <si>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</si>
  <si>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</si>
  <si>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</si>
  <si>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</si>
  <si>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</si>
  <si>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</si>
  <si>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</si>
  <si>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</si>
  <si>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</si>
  <si>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</si>
  <si>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</si>
  <si>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</si>
  <si>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</si>
  <si>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</si>
  <si>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</si>
  <si>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</si>
  <si>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</si>
  <si>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</si>
  <si>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</si>
  <si>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</si>
  <si>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</si>
  <si>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</si>
  <si>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</si>
  <si>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</si>
  <si>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</si>
  <si>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</si>
  <si>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</si>
  <si>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</si>
  <si>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</si>
  <si>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</si>
  <si>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</si>
  <si>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</si>
  <si>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</si>
  <si>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</si>
  <si>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</si>
  <si>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</si>
  <si>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</si>
  <si>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</si>
  <si>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</si>
  <si>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</si>
  <si>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</si>
  <si>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</si>
  <si>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</si>
  <si>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</si>
  <si>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</si>
  <si>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</si>
  <si>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</si>
  <si>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</si>
  <si>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</si>
  <si>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</si>
  <si>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</si>
  <si>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</si>
  <si>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</si>
  <si>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</si>
  <si>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</si>
  <si>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</si>
  <si>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</si>
  <si>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</si>
  <si>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</si>
  <si>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</si>
  <si>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</si>
  <si>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</si>
  <si>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</si>
  <si>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</si>
  <si>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</si>
  <si>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</si>
  <si>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</si>
  <si>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</si>
  <si>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</si>
  <si>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</si>
  <si>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</si>
  <si>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</si>
  <si>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</si>
  <si>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</si>
  <si>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</si>
  <si>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</si>
  <si>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</si>
  <si>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</si>
  <si>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</si>
  <si>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</si>
  <si>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</si>
  <si>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</si>
  <si>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</si>
  <si>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</si>
  <si>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</si>
  <si>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</si>
  <si>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</si>
  <si>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</si>
  <si>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</si>
  <si>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</si>
  <si>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</si>
  <si>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</si>
  <si>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</si>
  <si>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</si>
  <si>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</si>
  <si>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</si>
  <si>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</si>
  <si>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</si>
  <si>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</si>
  <si>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</si>
  <si>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</si>
  <si>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</si>
  <si>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</si>
  <si>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</si>
  <si>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</si>
  <si>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</si>
  <si>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</si>
  <si>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</si>
  <si>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</si>
  <si>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</si>
  <si>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</si>
  <si>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</si>
  <si>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</si>
  <si>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</si>
  <si>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</si>
  <si>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</si>
  <si>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</si>
  <si>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</si>
  <si>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</si>
  <si>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</si>
  <si>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</si>
  <si>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</si>
  <si>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</si>
  <si>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</si>
  <si>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</si>
  <si>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</si>
  <si>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</si>
  <si>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</si>
  <si>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</si>
  <si>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</si>
  <si>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</si>
  <si>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</si>
  <si>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</si>
  <si>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</si>
  <si>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</si>
  <si>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</si>
  <si>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</si>
  <si>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</si>
  <si>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</si>
  <si>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</si>
  <si>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</si>
  <si>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</si>
  <si>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</si>
  <si>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</si>
  <si>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</si>
  <si>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</si>
  <si>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</si>
  <si>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</si>
  <si>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</si>
  <si>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</si>
  <si>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</si>
  <si>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</si>
  <si>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</si>
  <si>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</si>
  <si>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</si>
  <si>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</si>
  <si>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</si>
  <si>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</si>
  <si>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</si>
  <si>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</si>
  <si>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</si>
  <si>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</si>
  <si>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</si>
  <si>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</si>
  <si>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</si>
  <si>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</si>
  <si>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</si>
  <si>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</si>
  <si>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</si>
  <si>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</si>
  <si>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</si>
  <si>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</si>
  <si>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</si>
  <si>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</si>
  <si>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</si>
  <si>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</si>
  <si>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</si>
  <si>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</si>
  <si>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</si>
  <si>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</si>
  <si>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</si>
  <si>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</si>
  <si>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</si>
  <si>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</si>
  <si>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</si>
  <si>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</si>
  <si>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</si>
  <si>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</si>
  <si>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</si>
  <si>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</si>
  <si>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</si>
  <si>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</si>
  <si>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</si>
  <si>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</si>
  <si>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</si>
  <si>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</si>
  <si>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</si>
  <si>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</si>
  <si>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</si>
  <si>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</si>
  <si>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</si>
  <si>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</si>
  <si>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</si>
  <si>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</si>
  <si>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</si>
  <si>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</si>
  <si>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</si>
  <si>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</si>
  <si>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</si>
  <si>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</si>
  <si>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</si>
  <si>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</si>
  <si>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</si>
  <si>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</si>
  <si>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</si>
  <si>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</si>
  <si>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</si>
  <si>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</si>
  <si>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</si>
  <si>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</si>
  <si>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</si>
  <si>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</si>
  <si>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</si>
  <si>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</si>
  <si>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</si>
  <si>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</si>
  <si>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</si>
  <si>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</si>
  <si>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</si>
  <si>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</si>
  <si>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</si>
  <si>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</si>
  <si>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</si>
  <si>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</si>
  <si>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</si>
  <si>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</si>
  <si>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</si>
  <si>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</si>
  <si>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</si>
  <si>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</si>
  <si>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</si>
  <si>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</si>
  <si>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</si>
  <si>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</si>
  <si>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</si>
  <si>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</si>
  <si>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</si>
  <si>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</si>
  <si>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</si>
  <si>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</si>
  <si>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</si>
  <si>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</si>
  <si>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</si>
  <si>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</si>
  <si>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</si>
  <si>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</si>
  <si>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</si>
  <si>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</si>
  <si>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</si>
  <si>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</si>
  <si>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</si>
  <si>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</si>
  <si>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</si>
  <si>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</si>
  <si>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</si>
  <si>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</si>
  <si>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</si>
  <si>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</si>
  <si>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</si>
  <si>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</si>
  <si>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</si>
  <si>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</si>
  <si>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</si>
  <si>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</si>
  <si>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</si>
  <si>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</si>
  <si>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</si>
  <si>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</si>
  <si>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</si>
  <si>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</si>
  <si>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</si>
  <si>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</si>
  <si>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</si>
  <si>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</si>
  <si>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</si>
  <si>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</si>
  <si>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</si>
  <si>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</si>
  <si>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</si>
  <si>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</si>
  <si>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</si>
  <si>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</si>
  <si>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</si>
  <si>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</si>
  <si>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</si>
  <si>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</si>
  <si>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</si>
  <si>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</si>
  <si>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</si>
  <si>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</si>
  <si>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</si>
  <si>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</si>
  <si>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</si>
  <si>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</si>
  <si>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</si>
  <si>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</si>
  <si>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</si>
  <si>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</si>
  <si>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</si>
  <si>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</si>
  <si>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</si>
  <si>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</si>
  <si>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</si>
  <si>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</si>
  <si>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</si>
  <si>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</si>
  <si>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</si>
  <si>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</si>
  <si>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</si>
  <si>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</si>
  <si>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</si>
  <si>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</si>
  <si>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</si>
  <si>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</si>
  <si>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</si>
  <si>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</si>
  <si>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</si>
  <si>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</si>
  <si>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</si>
  <si>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</si>
  <si>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</si>
  <si>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</si>
  <si>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</si>
  <si>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</si>
  <si>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</si>
  <si>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</si>
  <si>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</si>
  <si>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</si>
  <si>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</si>
  <si>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</si>
  <si>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</si>
  <si>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</si>
  <si>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</si>
  <si>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</si>
  <si>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</si>
  <si>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</si>
  <si>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</si>
  <si>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</si>
  <si>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</si>
  <si>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</si>
  <si>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</si>
  <si>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</si>
  <si>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</si>
  <si>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</si>
  <si>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</si>
  <si>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</si>
  <si>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</si>
  <si>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</si>
  <si>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</si>
  <si>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</si>
  <si>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</si>
  <si>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</si>
  <si>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</si>
  <si>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</si>
  <si>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</si>
  <si>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</si>
  <si>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</si>
  <si>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</si>
  <si>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</si>
  <si>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</si>
  <si>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</si>
  <si>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</si>
  <si>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</si>
  <si>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</si>
  <si>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</si>
  <si>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</si>
  <si>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</si>
  <si>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</si>
  <si>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</si>
  <si>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</si>
  <si>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</si>
  <si>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</si>
  <si>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</si>
  <si>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</si>
  <si>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</si>
  <si>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</si>
  <si>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</si>
  <si>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</si>
  <si>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</si>
  <si>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</si>
  <si>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</si>
  <si>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</si>
  <si>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</si>
  <si>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</si>
  <si>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</si>
  <si>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</si>
  <si>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</si>
  <si>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</si>
  <si>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</si>
  <si>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</si>
  <si>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</si>
  <si>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</si>
  <si>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</si>
  <si>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</si>
  <si>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</si>
  <si>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</si>
  <si>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</si>
  <si>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</si>
  <si>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</si>
  <si>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</si>
  <si>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</si>
  <si>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</si>
  <si>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</si>
  <si>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</si>
  <si>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</si>
  <si>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</si>
  <si>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</si>
  <si>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</si>
  <si>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</si>
  <si>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</si>
  <si>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</si>
  <si>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</si>
  <si>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</si>
  <si>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</si>
  <si>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</si>
  <si>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</si>
  <si>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</si>
  <si>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</si>
  <si>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</si>
  <si>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</si>
  <si>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</si>
  <si>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</si>
  <si>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</si>
  <si>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</si>
  <si>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</si>
  <si>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</si>
  <si>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</si>
  <si>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</si>
  <si>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</si>
  <si>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</si>
  <si>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</si>
  <si>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</si>
  <si>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</si>
  <si>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</si>
  <si>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</si>
  <si>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</si>
  <si>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</si>
  <si>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</si>
  <si>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</si>
  <si>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</si>
  <si>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</si>
  <si>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</si>
  <si>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</si>
  <si>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</si>
  <si>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</si>
  <si>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</si>
  <si>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</si>
  <si>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</si>
  <si>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</si>
  <si>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</si>
  <si>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</si>
  <si>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</si>
  <si>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</si>
  <si>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</si>
  <si>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</si>
  <si>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</si>
  <si>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</si>
  <si>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</si>
  <si>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</si>
  <si>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</si>
  <si>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</si>
  <si>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</si>
  <si>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</si>
  <si>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</si>
  <si>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</si>
  <si>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</si>
  <si>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</si>
  <si>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</si>
  <si>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</si>
  <si>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</si>
  <si>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</si>
  <si>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</si>
  <si>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</si>
  <si>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</si>
  <si>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</si>
  <si>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</si>
  <si>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</si>
  <si>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</si>
  <si>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</si>
  <si>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</si>
  <si>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</si>
  <si>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</si>
  <si>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</si>
  <si>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</si>
  <si>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</si>
  <si>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</si>
  <si>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</si>
  <si>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</si>
  <si>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</si>
  <si>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</si>
  <si>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</si>
  <si>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</si>
  <si>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</si>
  <si>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</si>
  <si>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</si>
  <si>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</si>
  <si>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</si>
  <si>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</si>
  <si>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</si>
  <si>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</si>
  <si>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</si>
  <si>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</si>
  <si>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</si>
  <si>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</si>
  <si>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</si>
  <si>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</si>
  <si>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</si>
  <si>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</si>
  <si>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</si>
  <si>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</si>
  <si>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</si>
  <si>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</si>
  <si>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</si>
  <si>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</si>
  <si>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</si>
  <si>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</si>
  <si>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</si>
  <si>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</si>
  <si>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</si>
  <si>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</si>
  <si>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</si>
  <si>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</si>
  <si>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</si>
  <si>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</si>
  <si>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</si>
  <si>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</si>
  <si>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</si>
  <si>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</si>
  <si>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</si>
  <si>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</si>
  <si>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</si>
  <si>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</si>
  <si>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</si>
  <si>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</si>
  <si>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</si>
  <si>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</si>
  <si>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</si>
  <si>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2017 рік</t>
  </si>
  <si>
    <t>Апеляційний суд Тернопільської області</t>
  </si>
  <si>
    <t>46006. Тернопільська область.м. Тернопіль</t>
  </si>
  <si>
    <t>вул. Князя Острозького</t>
  </si>
  <si>
    <t>14а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</si>
  <si>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</si>
  <si>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</si>
  <si>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</si>
  <si>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</si>
  <si>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</si>
  <si>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</si>
  <si>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</si>
  <si>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</si>
  <si>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</si>
  <si>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Б.О. Гірський</t>
  </si>
  <si>
    <t>О.Б. Лушпак</t>
  </si>
  <si>
    <t>(0352) 52-38-94</t>
  </si>
  <si>
    <t>(0352) 52-41-64</t>
  </si>
  <si>
    <t>ozerova@tea.court.gov.ua</t>
  </si>
  <si>
    <t>11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</si>
</sst>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37" zoomScale="115" zoomScaleNormal="115" zoomScaleSheetLayoutView="130" workbookViewId="0">
      <selection activeCell="B47" sqref="B47:H47"/>
    </sheetView>
  </sheetViews>
  <sheetFormatPr defaultRowHeight="12.75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>
      <c r="E1" s="96" t="s">
        <v>453</v>
      </c>
    </row>
    <row r="3" spans="1:8" ht="18.95" customHeight="1">
      <c r="B3" s="220" t="s">
        <v>454</v>
      </c>
      <c r="C3" s="220"/>
      <c r="D3" s="220"/>
      <c r="E3" s="220"/>
      <c r="F3" s="220"/>
      <c r="G3" s="220"/>
      <c r="H3" s="220"/>
    </row>
    <row r="4" spans="1:8" ht="18.95" customHeight="1">
      <c r="B4" s="220" t="s">
        <v>455</v>
      </c>
      <c r="C4" s="220"/>
      <c r="D4" s="220"/>
      <c r="E4" s="220"/>
      <c r="F4" s="220"/>
      <c r="G4" s="220"/>
      <c r="H4" s="220"/>
    </row>
    <row r="5" spans="1:8" ht="18.95" customHeight="1">
      <c r="B5" s="220"/>
      <c r="C5" s="220"/>
      <c r="D5" s="220"/>
      <c r="E5" s="220"/>
      <c r="F5" s="220"/>
      <c r="G5" s="220"/>
      <c r="H5" s="220"/>
    </row>
    <row r="6" spans="1:8" ht="18.95" customHeight="1">
      <c r="B6" s="97"/>
      <c r="C6" s="97"/>
      <c r="D6" s="224" t="s">
        <v>1667</v>
      </c>
      <c r="E6" s="224"/>
      <c r="F6" s="224"/>
      <c r="G6" s="97"/>
      <c r="H6" s="97"/>
    </row>
    <row r="7" spans="1:8">
      <c r="E7" s="99" t="s">
        <v>456</v>
      </c>
    </row>
    <row r="8" spans="1:8" ht="18.95" customHeight="1">
      <c r="D8" s="98"/>
      <c r="F8" s="97"/>
      <c r="G8" s="97"/>
      <c r="H8" s="97"/>
    </row>
    <row r="9" spans="1:8" ht="12.75" customHeight="1">
      <c r="D9" s="98"/>
      <c r="F9" s="97"/>
      <c r="G9" s="97"/>
      <c r="H9" s="97"/>
    </row>
    <row r="10" spans="1:8" ht="15.75" customHeight="1">
      <c r="D10" s="98"/>
      <c r="F10" s="97"/>
      <c r="G10" s="97"/>
      <c r="H10" s="97"/>
    </row>
    <row r="11" spans="1:8" ht="14.25" customHeight="1">
      <c r="D11" s="98"/>
      <c r="F11" s="97"/>
      <c r="G11" s="97"/>
      <c r="H11" s="97"/>
    </row>
    <row r="12" spans="1:8" ht="12.95" customHeight="1">
      <c r="E12" s="99"/>
      <c r="F12" s="100"/>
      <c r="G12" s="100"/>
      <c r="H12" s="100"/>
    </row>
    <row r="13" spans="1:8" ht="12.95" customHeight="1">
      <c r="E13" s="99"/>
      <c r="F13" s="100"/>
      <c r="G13" s="100"/>
      <c r="H13" s="100"/>
    </row>
    <row r="14" spans="1:8" ht="12.95" customHeight="1">
      <c r="B14" s="101"/>
      <c r="C14" s="101"/>
      <c r="D14" s="101"/>
      <c r="E14" s="101"/>
    </row>
    <row r="15" spans="1:8" ht="12.95" customHeight="1">
      <c r="A15" s="102"/>
      <c r="B15" s="221" t="s">
        <v>457</v>
      </c>
      <c r="C15" s="222"/>
      <c r="D15" s="223"/>
      <c r="E15" s="103" t="s">
        <v>458</v>
      </c>
      <c r="F15" s="104"/>
      <c r="G15" s="96" t="s">
        <v>459</v>
      </c>
    </row>
    <row r="16" spans="1:8" ht="12.95" customHeight="1">
      <c r="A16" s="102"/>
      <c r="B16" s="105"/>
      <c r="C16" s="96"/>
      <c r="D16" s="106"/>
      <c r="E16" s="107"/>
      <c r="F16" s="104"/>
      <c r="G16" s="96"/>
    </row>
    <row r="17" spans="1:8" ht="12.95" customHeight="1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>
      <c r="A18" s="102"/>
      <c r="B18" s="205" t="s">
        <v>461</v>
      </c>
      <c r="C18" s="206"/>
      <c r="D18" s="207"/>
      <c r="E18" s="117"/>
      <c r="F18" s="214" t="s">
        <v>462</v>
      </c>
      <c r="G18" s="215"/>
      <c r="H18" s="215"/>
    </row>
    <row r="19" spans="1:8" ht="14.25" customHeight="1">
      <c r="A19" s="102"/>
      <c r="B19" s="205"/>
      <c r="C19" s="206"/>
      <c r="D19" s="207"/>
      <c r="E19" s="117"/>
      <c r="F19" s="216" t="s">
        <v>463</v>
      </c>
      <c r="G19" s="217"/>
      <c r="H19" s="217"/>
    </row>
    <row r="20" spans="1:8" ht="15.75" customHeight="1">
      <c r="A20" s="102"/>
      <c r="B20" s="205"/>
      <c r="C20" s="206"/>
      <c r="D20" s="207"/>
      <c r="E20" s="117"/>
      <c r="F20" s="218" t="s">
        <v>464</v>
      </c>
      <c r="G20" s="219"/>
      <c r="H20" s="219"/>
    </row>
    <row r="21" spans="1:8" ht="13.5" customHeight="1">
      <c r="A21" s="102"/>
      <c r="B21" s="205"/>
      <c r="C21" s="206"/>
      <c r="D21" s="207"/>
      <c r="E21" s="117" t="s">
        <v>465</v>
      </c>
      <c r="F21" s="104"/>
      <c r="G21" s="119"/>
    </row>
    <row r="22" spans="1:8" ht="12.75" customHeight="1">
      <c r="A22" s="102"/>
      <c r="B22" s="205"/>
      <c r="C22" s="206"/>
      <c r="D22" s="207"/>
      <c r="E22" s="120" t="s">
        <v>466</v>
      </c>
      <c r="F22" s="104"/>
      <c r="G22" s="119"/>
    </row>
    <row r="23" spans="1:8" ht="12.75" customHeight="1">
      <c r="A23" s="102"/>
      <c r="B23" s="114"/>
      <c r="C23" s="115"/>
      <c r="D23" s="116"/>
      <c r="E23" s="117"/>
      <c r="F23" s="104"/>
      <c r="G23" s="119"/>
    </row>
    <row r="24" spans="1:8" ht="12.95" customHeight="1">
      <c r="A24" s="102"/>
      <c r="B24" s="121"/>
      <c r="C24" s="122"/>
      <c r="D24" s="102"/>
      <c r="E24" s="110"/>
      <c r="F24" s="104"/>
      <c r="G24" s="118"/>
    </row>
    <row r="25" spans="1:8" ht="12.75" customHeight="1">
      <c r="A25" s="102"/>
      <c r="B25" s="205" t="s">
        <v>467</v>
      </c>
      <c r="C25" s="206"/>
      <c r="D25" s="207"/>
      <c r="E25" s="123" t="s">
        <v>468</v>
      </c>
      <c r="F25" s="124"/>
      <c r="G25" s="125"/>
      <c r="H25" s="125"/>
    </row>
    <row r="26" spans="1:8" ht="12.75" customHeight="1">
      <c r="A26" s="102"/>
      <c r="B26" s="205"/>
      <c r="C26" s="206"/>
      <c r="D26" s="207"/>
      <c r="E26" s="123" t="s">
        <v>469</v>
      </c>
      <c r="F26" s="104"/>
      <c r="G26" s="118"/>
    </row>
    <row r="27" spans="1:8" ht="12.95" customHeight="1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>
      <c r="A28" s="102"/>
      <c r="B28" s="104"/>
      <c r="C28" s="100"/>
      <c r="D28" s="102"/>
      <c r="E28" s="120"/>
      <c r="F28" s="104"/>
      <c r="G28" s="118"/>
    </row>
    <row r="29" spans="1:8" ht="12.95" customHeight="1">
      <c r="A29" s="102"/>
      <c r="B29" s="126"/>
      <c r="C29" s="101"/>
      <c r="D29" s="127"/>
      <c r="E29" s="128"/>
      <c r="F29" s="104"/>
    </row>
    <row r="30" spans="1:8" ht="12.95" customHeight="1">
      <c r="B30" s="129"/>
      <c r="C30" s="129"/>
      <c r="D30" s="129"/>
      <c r="E30" s="129"/>
    </row>
    <row r="31" spans="1:8" ht="12" customHeight="1">
      <c r="B31" s="100"/>
      <c r="C31" s="100"/>
      <c r="D31" s="100"/>
      <c r="E31" s="100"/>
    </row>
    <row r="32" spans="1:8" ht="12.75" hidden="1" customHeight="1">
      <c r="B32" s="100"/>
      <c r="C32" s="100"/>
      <c r="D32" s="100"/>
      <c r="E32" s="100"/>
    </row>
    <row r="33" spans="1:9" ht="12.95" customHeight="1">
      <c r="B33" s="100"/>
      <c r="C33" s="100"/>
      <c r="D33" s="100"/>
      <c r="E33" s="100"/>
    </row>
    <row r="34" spans="1:9" ht="6" customHeight="1">
      <c r="B34" s="100"/>
      <c r="C34" s="100"/>
      <c r="D34" s="100"/>
      <c r="E34" s="100"/>
    </row>
    <row r="35" spans="1:9" ht="12.75" hidden="1" customHeight="1">
      <c r="B35" s="100"/>
      <c r="C35" s="100"/>
      <c r="D35" s="100"/>
      <c r="E35" s="100"/>
    </row>
    <row r="37" spans="1:9" ht="12.95" customHeight="1">
      <c r="B37" s="101"/>
      <c r="C37" s="101"/>
      <c r="D37" s="101"/>
      <c r="E37" s="101"/>
      <c r="F37" s="101"/>
      <c r="G37" s="101"/>
      <c r="H37" s="101"/>
    </row>
    <row r="38" spans="1:9" ht="12.95" customHeight="1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>
      <c r="A40" s="102"/>
      <c r="B40" s="208" t="s">
        <v>471</v>
      </c>
      <c r="C40" s="209"/>
      <c r="D40" s="200" t="s">
        <v>1668</v>
      </c>
      <c r="E40" s="200"/>
      <c r="F40" s="200"/>
      <c r="G40" s="200"/>
      <c r="H40" s="201"/>
      <c r="I40" s="100"/>
    </row>
    <row r="41" spans="1:9" ht="12.95" customHeight="1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>
      <c r="A42" s="102"/>
      <c r="B42" s="124" t="s">
        <v>472</v>
      </c>
      <c r="C42" s="125"/>
      <c r="D42" s="210" t="s">
        <v>1669</v>
      </c>
      <c r="E42" s="200"/>
      <c r="F42" s="200"/>
      <c r="G42" s="200"/>
      <c r="H42" s="201"/>
      <c r="I42" s="100"/>
    </row>
    <row r="43" spans="1:9" ht="12.95" customHeight="1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>
      <c r="A44" s="102"/>
      <c r="B44" s="211" t="s">
        <v>1670</v>
      </c>
      <c r="C44" s="212"/>
      <c r="D44" s="212"/>
      <c r="E44" s="212"/>
      <c r="F44" s="212"/>
      <c r="G44" s="212"/>
      <c r="H44" s="213"/>
    </row>
    <row r="45" spans="1:9" ht="12.75" customHeight="1">
      <c r="A45" s="102"/>
      <c r="B45" s="202" t="s">
        <v>473</v>
      </c>
      <c r="C45" s="203"/>
      <c r="D45" s="203"/>
      <c r="E45" s="203"/>
      <c r="F45" s="203"/>
      <c r="G45" s="203"/>
      <c r="H45" s="204"/>
    </row>
    <row r="46" spans="1:9" ht="12.95" customHeight="1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>
      <c r="A47" s="102"/>
      <c r="B47" s="199" t="s">
        <v>1671</v>
      </c>
      <c r="C47" s="200"/>
      <c r="D47" s="200"/>
      <c r="E47" s="200"/>
      <c r="F47" s="200"/>
      <c r="G47" s="200"/>
      <c r="H47" s="201"/>
      <c r="I47" s="100"/>
    </row>
    <row r="48" spans="1:9" ht="12.95" customHeight="1">
      <c r="A48" s="102"/>
      <c r="B48" s="202" t="s">
        <v>474</v>
      </c>
      <c r="C48" s="203"/>
      <c r="D48" s="203"/>
      <c r="E48" s="203"/>
      <c r="F48" s="203"/>
      <c r="G48" s="203"/>
      <c r="H48" s="204"/>
      <c r="I48" s="100"/>
    </row>
    <row r="49" spans="1:9" ht="12.95" customHeight="1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>
      <c r="B50" s="129"/>
      <c r="C50" s="129"/>
      <c r="D50" s="129"/>
      <c r="E50" s="129"/>
      <c r="F50" s="129"/>
      <c r="G50" s="129"/>
      <c r="H50" s="129"/>
    </row>
  </sheetData>
  <mergeCells count="17">
    <mergeCell ref="B18:D22"/>
    <mergeCell ref="F18:H18"/>
    <mergeCell ref="F19:H19"/>
    <mergeCell ref="F20:H20"/>
    <mergeCell ref="B3:H3"/>
    <mergeCell ref="B4:H4"/>
    <mergeCell ref="B5:H5"/>
    <mergeCell ref="B15:D15"/>
    <mergeCell ref="D6:F6"/>
    <mergeCell ref="B47:H47"/>
    <mergeCell ref="B48:H48"/>
    <mergeCell ref="B25:D26"/>
    <mergeCell ref="B40:C40"/>
    <mergeCell ref="D40:H40"/>
    <mergeCell ref="D42:H42"/>
    <mergeCell ref="B44:H44"/>
    <mergeCell ref="B45:H45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&amp;C&amp;LE6C24FD0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6"/>
  <sheetViews>
    <sheetView topLeftCell="A756" zoomScaleNormal="100" zoomScaleSheetLayoutView="100" workbookViewId="0">
      <selection activeCell="K756" sqref="K5:O756"/>
    </sheetView>
  </sheetViews>
  <sheetFormatPr defaultColWidth="9.42578125" defaultRowHeight="12.75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>
      <c r="A1" s="359" t="s">
        <v>655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>
      <c r="A2" s="285" t="s">
        <v>505</v>
      </c>
      <c r="B2" s="286" t="s">
        <v>707</v>
      </c>
      <c r="C2" s="238" t="s">
        <v>646</v>
      </c>
      <c r="D2" s="238" t="s">
        <v>647</v>
      </c>
      <c r="E2" s="238" t="s">
        <v>550</v>
      </c>
      <c r="F2" s="238" t="s">
        <v>648</v>
      </c>
      <c r="G2" s="276" t="s">
        <v>645</v>
      </c>
      <c r="H2" s="276"/>
      <c r="I2" s="276"/>
      <c r="J2" s="276"/>
    </row>
    <row r="3" spans="1:15" ht="48" customHeight="1">
      <c r="A3" s="285"/>
      <c r="B3" s="287"/>
      <c r="C3" s="239"/>
      <c r="D3" s="239"/>
      <c r="E3" s="239"/>
      <c r="F3" s="239"/>
      <c r="G3" s="238" t="s">
        <v>531</v>
      </c>
      <c r="H3" s="238" t="s">
        <v>549</v>
      </c>
      <c r="I3" s="241" t="s">
        <v>739</v>
      </c>
      <c r="J3" s="283"/>
    </row>
    <row r="4" spans="1:15" ht="18" customHeight="1">
      <c r="A4" s="285"/>
      <c r="B4" s="288"/>
      <c r="C4" s="240"/>
      <c r="D4" s="240"/>
      <c r="E4" s="240"/>
      <c r="F4" s="240"/>
      <c r="G4" s="240"/>
      <c r="H4" s="240"/>
      <c r="I4" s="70" t="s">
        <v>613</v>
      </c>
      <c r="J4" s="70" t="s">
        <v>499</v>
      </c>
    </row>
    <row r="5" spans="1:15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>
      <c r="A7" s="145" t="s">
        <v>993</v>
      </c>
      <c r="B7" s="146" t="s">
        <v>751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5" hidden="1" customHeight="1">
      <c r="A8" s="135" t="s">
        <v>994</v>
      </c>
      <c r="B8" s="136" t="s">
        <v>752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5" hidden="1" customHeight="1">
      <c r="A9" s="135" t="s">
        <v>995</v>
      </c>
      <c r="B9" s="136" t="s">
        <v>753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5" hidden="1" customHeight="1">
      <c r="A10" s="135" t="s">
        <v>996</v>
      </c>
      <c r="B10" s="136" t="s">
        <v>754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5" hidden="1" customHeight="1">
      <c r="A11" s="135" t="s">
        <v>997</v>
      </c>
      <c r="B11" s="136" t="s">
        <v>771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5" hidden="1" customHeight="1">
      <c r="A12" s="135" t="s">
        <v>998</v>
      </c>
      <c r="B12" s="136" t="s">
        <v>755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5" hidden="1" customHeight="1">
      <c r="A13" s="135" t="s">
        <v>999</v>
      </c>
      <c r="B13" s="136" t="s">
        <v>768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5" hidden="1" customHeight="1">
      <c r="A14" s="135" t="s">
        <v>1000</v>
      </c>
      <c r="B14" s="136" t="s">
        <v>756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5" hidden="1" customHeight="1">
      <c r="A15" s="135" t="s">
        <v>1001</v>
      </c>
      <c r="B15" s="136" t="s">
        <v>769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5" hidden="1" customHeight="1">
      <c r="A16" s="135" t="s">
        <v>1002</v>
      </c>
      <c r="B16" s="136" t="s">
        <v>757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5" hidden="1" customHeight="1">
      <c r="A17" s="135" t="s">
        <v>1003</v>
      </c>
      <c r="B17" s="136" t="s">
        <v>758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5" hidden="1" customHeight="1">
      <c r="A18" s="135" t="s">
        <v>1004</v>
      </c>
      <c r="B18" s="136" t="s">
        <v>772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5" hidden="1" customHeight="1">
      <c r="A19" s="135" t="s">
        <v>1005</v>
      </c>
      <c r="B19" s="136" t="s">
        <v>759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5" hidden="1" customHeight="1">
      <c r="A20" s="135" t="s">
        <v>1006</v>
      </c>
      <c r="B20" s="136" t="s">
        <v>760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5" hidden="1" customHeight="1">
      <c r="A21" s="135" t="s">
        <v>1007</v>
      </c>
      <c r="B21" s="136" t="s">
        <v>761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5" hidden="1" customHeight="1">
      <c r="A22" s="135" t="s">
        <v>1008</v>
      </c>
      <c r="B22" s="136" t="s">
        <v>762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5" hidden="1" customHeight="1">
      <c r="A23" s="135" t="s">
        <v>1009</v>
      </c>
      <c r="B23" s="136" t="s">
        <v>773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5" hidden="1" customHeight="1">
      <c r="A24" s="135" t="s">
        <v>1010</v>
      </c>
      <c r="B24" s="136" t="s">
        <v>425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5" hidden="1" customHeight="1">
      <c r="A25" s="135" t="s">
        <v>1011</v>
      </c>
      <c r="B25" s="136" t="s">
        <v>763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5" hidden="1" customHeight="1">
      <c r="A26" s="135" t="s">
        <v>1012</v>
      </c>
      <c r="B26" s="136" t="s">
        <v>764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5" hidden="1" customHeight="1">
      <c r="A27" s="135" t="s">
        <v>1013</v>
      </c>
      <c r="B27" s="136" t="s">
        <v>765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5" hidden="1" customHeight="1">
      <c r="A28" s="135" t="s">
        <v>1014</v>
      </c>
      <c r="B28" s="136" t="s">
        <v>770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5" hidden="1" customHeight="1">
      <c r="A29" s="135" t="s">
        <v>1015</v>
      </c>
      <c r="B29" s="136" t="s">
        <v>766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5" hidden="1" customHeight="1">
      <c r="A30" s="135" t="s">
        <v>1016</v>
      </c>
      <c r="B30" s="136" t="s">
        <v>767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5" hidden="1" customHeight="1">
      <c r="A31" s="135" t="s">
        <v>777</v>
      </c>
      <c r="B31" s="136" t="s">
        <v>774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5" hidden="1" customHeight="1">
      <c r="A32" s="135" t="s">
        <v>777</v>
      </c>
      <c r="B32" s="136" t="s">
        <v>775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5" hidden="1" customHeight="1">
      <c r="A33" s="147" t="s">
        <v>777</v>
      </c>
      <c r="B33" s="148" t="s">
        <v>776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5" hidden="1" customHeight="1">
      <c r="A34" s="135" t="s">
        <v>1017</v>
      </c>
      <c r="B34" s="136" t="s">
        <v>778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5" hidden="1" customHeight="1">
      <c r="A35" s="135" t="s">
        <v>1018</v>
      </c>
      <c r="B35" s="136" t="s">
        <v>779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5" hidden="1" customHeight="1">
      <c r="A36" s="135" t="s">
        <v>1019</v>
      </c>
      <c r="B36" s="136" t="s">
        <v>780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5" hidden="1" customHeight="1">
      <c r="A37" s="135" t="s">
        <v>1020</v>
      </c>
      <c r="B37" s="136" t="s">
        <v>781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5" hidden="1" customHeight="1">
      <c r="A38" s="135" t="s">
        <v>1021</v>
      </c>
      <c r="B38" s="136" t="s">
        <v>799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5" hidden="1" customHeight="1">
      <c r="A39" s="135" t="s">
        <v>777</v>
      </c>
      <c r="B39" s="136" t="s">
        <v>426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5" hidden="1" customHeight="1">
      <c r="A40" s="135" t="s">
        <v>1022</v>
      </c>
      <c r="B40" s="136" t="s">
        <v>782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5" hidden="1" customHeight="1">
      <c r="A41" s="135" t="s">
        <v>1023</v>
      </c>
      <c r="B41" s="136" t="s">
        <v>783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5" hidden="1" customHeight="1">
      <c r="A42" s="135" t="s">
        <v>1024</v>
      </c>
      <c r="B42" s="136" t="s">
        <v>800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5" hidden="1" customHeight="1">
      <c r="A43" s="135" t="s">
        <v>1025</v>
      </c>
      <c r="B43" s="136" t="s">
        <v>784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5" hidden="1" customHeight="1">
      <c r="A44" s="135" t="s">
        <v>1026</v>
      </c>
      <c r="B44" s="136" t="s">
        <v>785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5" hidden="1" customHeight="1">
      <c r="A45" s="135" t="s">
        <v>777</v>
      </c>
      <c r="B45" s="136" t="s">
        <v>427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5" hidden="1" customHeight="1">
      <c r="A46" s="135" t="s">
        <v>1027</v>
      </c>
      <c r="B46" s="136" t="s">
        <v>786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5" hidden="1" customHeight="1">
      <c r="A47" s="135" t="s">
        <v>1028</v>
      </c>
      <c r="B47" s="136" t="s">
        <v>787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5" hidden="1" customHeight="1">
      <c r="A48" s="135" t="s">
        <v>1029</v>
      </c>
      <c r="B48" s="136" t="s">
        <v>801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5" hidden="1" customHeight="1">
      <c r="A49" s="135" t="s">
        <v>1030</v>
      </c>
      <c r="B49" s="136" t="s">
        <v>788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5" hidden="1" customHeight="1">
      <c r="A50" s="135" t="s">
        <v>1031</v>
      </c>
      <c r="B50" s="136" t="s">
        <v>789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5" hidden="1" customHeight="1">
      <c r="A51" s="135" t="s">
        <v>1032</v>
      </c>
      <c r="B51" s="136" t="s">
        <v>428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5" hidden="1" customHeight="1">
      <c r="A52" s="135" t="s">
        <v>1033</v>
      </c>
      <c r="B52" s="136" t="s">
        <v>790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5" hidden="1" customHeight="1">
      <c r="A53" s="135" t="s">
        <v>1034</v>
      </c>
      <c r="B53" s="136" t="s">
        <v>791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5" hidden="1" customHeight="1">
      <c r="A54" s="135" t="s">
        <v>777</v>
      </c>
      <c r="B54" s="136" t="s">
        <v>429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5" hidden="1" customHeight="1">
      <c r="A55" s="135" t="s">
        <v>1035</v>
      </c>
      <c r="B55" s="136" t="s">
        <v>430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5" hidden="1" customHeight="1">
      <c r="A56" s="135" t="s">
        <v>1036</v>
      </c>
      <c r="B56" s="136" t="s">
        <v>792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5" hidden="1" customHeight="1">
      <c r="A57" s="135" t="s">
        <v>1037</v>
      </c>
      <c r="B57" s="136" t="s">
        <v>793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5" hidden="1" customHeight="1">
      <c r="A58" s="135" t="s">
        <v>1038</v>
      </c>
      <c r="B58" s="136" t="s">
        <v>794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5" hidden="1" customHeight="1">
      <c r="A59" s="135" t="s">
        <v>1039</v>
      </c>
      <c r="B59" s="136" t="s">
        <v>431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5" hidden="1" customHeight="1">
      <c r="A60" s="135" t="s">
        <v>1040</v>
      </c>
      <c r="B60" s="136" t="s">
        <v>432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5" hidden="1" customHeight="1">
      <c r="A61" s="135" t="s">
        <v>1041</v>
      </c>
      <c r="B61" s="136" t="s">
        <v>795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5" hidden="1" customHeight="1">
      <c r="A62" s="135" t="s">
        <v>1042</v>
      </c>
      <c r="B62" s="136" t="s">
        <v>796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5" hidden="1" customHeight="1">
      <c r="A63" s="135" t="s">
        <v>1043</v>
      </c>
      <c r="B63" s="136" t="s">
        <v>797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hidden="1" customHeight="1">
      <c r="A64" s="135" t="s">
        <v>1044</v>
      </c>
      <c r="B64" s="136" t="s">
        <v>798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hidden="1" customHeight="1">
      <c r="A65" s="135" t="s">
        <v>1045</v>
      </c>
      <c r="B65" s="136" t="s">
        <v>475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5" hidden="1" customHeight="1">
      <c r="A66" s="135" t="s">
        <v>777</v>
      </c>
      <c r="B66" s="136" t="s">
        <v>774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5" hidden="1" customHeight="1">
      <c r="A67" s="135" t="s">
        <v>777</v>
      </c>
      <c r="B67" s="136" t="s">
        <v>775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5" hidden="1" customHeight="1">
      <c r="A68" s="147" t="s">
        <v>777</v>
      </c>
      <c r="B68" s="148" t="s">
        <v>802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5" hidden="1" customHeight="1">
      <c r="A69" s="135" t="s">
        <v>1046</v>
      </c>
      <c r="B69" s="136" t="s">
        <v>803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5" hidden="1" customHeight="1">
      <c r="A70" s="135" t="s">
        <v>1047</v>
      </c>
      <c r="B70" s="136" t="s">
        <v>804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5" hidden="1" customHeight="1">
      <c r="A71" s="135" t="s">
        <v>1048</v>
      </c>
      <c r="B71" s="136" t="s">
        <v>805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5" hidden="1" customHeight="1">
      <c r="A72" s="135" t="s">
        <v>1049</v>
      </c>
      <c r="B72" s="136" t="s">
        <v>806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5" hidden="1" customHeight="1">
      <c r="A73" s="135" t="s">
        <v>1050</v>
      </c>
      <c r="B73" s="136" t="s">
        <v>807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5" hidden="1" customHeight="1">
      <c r="A74" s="135" t="s">
        <v>1051</v>
      </c>
      <c r="B74" s="136" t="s">
        <v>808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5" hidden="1" customHeight="1">
      <c r="A75" s="135" t="s">
        <v>1052</v>
      </c>
      <c r="B75" s="136" t="s">
        <v>809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5" hidden="1" customHeight="1">
      <c r="A76" s="135" t="s">
        <v>1053</v>
      </c>
      <c r="B76" s="136" t="s">
        <v>810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5" hidden="1" customHeight="1">
      <c r="A77" s="135" t="s">
        <v>1054</v>
      </c>
      <c r="B77" s="136" t="s">
        <v>433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5" hidden="1" customHeight="1">
      <c r="A78" s="135" t="s">
        <v>1055</v>
      </c>
      <c r="B78" s="136" t="s">
        <v>811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5" hidden="1" customHeight="1">
      <c r="A79" s="135" t="s">
        <v>1056</v>
      </c>
      <c r="B79" s="136" t="s">
        <v>812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5" hidden="1" customHeight="1">
      <c r="A80" s="135" t="s">
        <v>1057</v>
      </c>
      <c r="B80" s="136" t="s">
        <v>813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5" hidden="1" customHeight="1">
      <c r="A81" s="135" t="s">
        <v>1058</v>
      </c>
      <c r="B81" s="136" t="s">
        <v>814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5" hidden="1" customHeight="1">
      <c r="A82" s="135" t="s">
        <v>1059</v>
      </c>
      <c r="B82" s="136" t="s">
        <v>815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5" hidden="1" customHeight="1">
      <c r="A83" s="135" t="s">
        <v>1060</v>
      </c>
      <c r="B83" s="136" t="s">
        <v>816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5" hidden="1" customHeight="1">
      <c r="A84" s="135" t="s">
        <v>1061</v>
      </c>
      <c r="B84" s="136" t="s">
        <v>817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5" hidden="1" customHeight="1">
      <c r="A85" s="135" t="s">
        <v>1062</v>
      </c>
      <c r="B85" s="136" t="s">
        <v>434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5" hidden="1" customHeight="1">
      <c r="A86" s="135" t="s">
        <v>777</v>
      </c>
      <c r="B86" s="136" t="s">
        <v>774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5" hidden="1" customHeight="1">
      <c r="A87" s="135" t="s">
        <v>777</v>
      </c>
      <c r="B87" s="136" t="s">
        <v>775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5" hidden="1" customHeight="1">
      <c r="A88" s="147" t="s">
        <v>777</v>
      </c>
      <c r="B88" s="148" t="s">
        <v>818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5" hidden="1" customHeight="1">
      <c r="A89" s="135" t="s">
        <v>1063</v>
      </c>
      <c r="B89" s="136" t="s">
        <v>819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5" hidden="1" customHeight="1">
      <c r="A90" s="135" t="s">
        <v>1064</v>
      </c>
      <c r="B90" s="136" t="s">
        <v>820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5" hidden="1" customHeight="1">
      <c r="A91" s="135" t="s">
        <v>1065</v>
      </c>
      <c r="B91" s="136" t="s">
        <v>821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5" hidden="1" customHeight="1">
      <c r="A92" s="135" t="s">
        <v>1066</v>
      </c>
      <c r="B92" s="136" t="s">
        <v>822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5" hidden="1" customHeight="1">
      <c r="A93" s="135" t="s">
        <v>1067</v>
      </c>
      <c r="B93" s="136" t="s">
        <v>823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5" hidden="1" customHeight="1">
      <c r="A94" s="135" t="s">
        <v>1068</v>
      </c>
      <c r="B94" s="136" t="s">
        <v>824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5" hidden="1" customHeight="1">
      <c r="A95" s="135" t="s">
        <v>1069</v>
      </c>
      <c r="B95" s="136" t="s">
        <v>825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5" hidden="1" customHeight="1">
      <c r="A96" s="135" t="s">
        <v>1070</v>
      </c>
      <c r="B96" s="136" t="s">
        <v>826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5" hidden="1" customHeight="1">
      <c r="A97" s="135" t="s">
        <v>1071</v>
      </c>
      <c r="B97" s="136" t="s">
        <v>827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5" hidden="1" customHeight="1">
      <c r="A98" s="135" t="s">
        <v>1072</v>
      </c>
      <c r="B98" s="136" t="s">
        <v>828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5" hidden="1" customHeight="1">
      <c r="A99" s="135" t="s">
        <v>1073</v>
      </c>
      <c r="B99" s="136" t="s">
        <v>435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5" hidden="1" customHeight="1">
      <c r="A100" s="135" t="s">
        <v>1074</v>
      </c>
      <c r="B100" s="136" t="s">
        <v>436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5" hidden="1" customHeight="1">
      <c r="A101" s="135" t="s">
        <v>1075</v>
      </c>
      <c r="B101" s="136" t="s">
        <v>437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5" hidden="1" customHeight="1">
      <c r="A102" s="135" t="s">
        <v>1076</v>
      </c>
      <c r="B102" s="136" t="s">
        <v>829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5" hidden="1" customHeight="1">
      <c r="A103" s="135" t="s">
        <v>1077</v>
      </c>
      <c r="B103" s="136" t="s">
        <v>438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5" hidden="1" customHeight="1">
      <c r="A104" s="135" t="s">
        <v>1078</v>
      </c>
      <c r="B104" s="136" t="s">
        <v>439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5" hidden="1" customHeight="1">
      <c r="A105" s="135" t="s">
        <v>1079</v>
      </c>
      <c r="B105" s="136" t="s">
        <v>440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5" hidden="1" customHeight="1">
      <c r="A106" s="135" t="s">
        <v>1080</v>
      </c>
      <c r="B106" s="136" t="s">
        <v>441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5" hidden="1" customHeight="1">
      <c r="A107" s="135" t="s">
        <v>1081</v>
      </c>
      <c r="B107" s="136" t="s">
        <v>442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5" hidden="1" customHeight="1">
      <c r="A108" s="135" t="s">
        <v>1082</v>
      </c>
      <c r="B108" s="136" t="s">
        <v>443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5" hidden="1" customHeight="1">
      <c r="A109" s="135" t="s">
        <v>1083</v>
      </c>
      <c r="B109" s="136" t="s">
        <v>830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5" hidden="1" customHeight="1">
      <c r="A110" s="135" t="s">
        <v>1084</v>
      </c>
      <c r="B110" s="136" t="s">
        <v>444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5" hidden="1" customHeight="1">
      <c r="A111" s="135" t="s">
        <v>1085</v>
      </c>
      <c r="B111" s="136" t="s">
        <v>831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5" hidden="1" customHeight="1">
      <c r="A112" s="135" t="s">
        <v>1086</v>
      </c>
      <c r="B112" s="136" t="s">
        <v>445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5" hidden="1" customHeight="1">
      <c r="A113" s="135" t="s">
        <v>1087</v>
      </c>
      <c r="B113" s="136" t="s">
        <v>832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5" hidden="1" customHeight="1">
      <c r="A114" s="135" t="s">
        <v>1088</v>
      </c>
      <c r="B114" s="136" t="s">
        <v>833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5" hidden="1" customHeight="1">
      <c r="A115" s="135" t="s">
        <v>1089</v>
      </c>
      <c r="B115" s="136" t="s">
        <v>834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5" hidden="1" customHeight="1">
      <c r="A116" s="135" t="s">
        <v>1090</v>
      </c>
      <c r="B116" s="136" t="s">
        <v>835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5" hidden="1" customHeight="1">
      <c r="A117" s="135" t="s">
        <v>1091</v>
      </c>
      <c r="B117" s="136" t="s">
        <v>836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5" hidden="1" customHeight="1">
      <c r="A118" s="135" t="s">
        <v>1092</v>
      </c>
      <c r="B118" s="136" t="s">
        <v>446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5" hidden="1" customHeight="1">
      <c r="A119" s="135" t="s">
        <v>1093</v>
      </c>
      <c r="B119" s="136" t="s">
        <v>447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5" hidden="1" customHeight="1">
      <c r="A120" s="135" t="s">
        <v>1094</v>
      </c>
      <c r="B120" s="136" t="s">
        <v>837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5" hidden="1" customHeight="1">
      <c r="A121" s="135" t="s">
        <v>1095</v>
      </c>
      <c r="B121" s="136" t="s">
        <v>838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5" hidden="1" customHeight="1">
      <c r="A122" s="135" t="s">
        <v>1096</v>
      </c>
      <c r="B122" s="136" t="s">
        <v>839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5" hidden="1" customHeight="1">
      <c r="A123" s="135" t="s">
        <v>1097</v>
      </c>
      <c r="B123" s="136" t="s">
        <v>448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5" hidden="1" customHeight="1">
      <c r="A124" s="135" t="s">
        <v>1098</v>
      </c>
      <c r="B124" s="136" t="s">
        <v>449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5" hidden="1" customHeight="1">
      <c r="A125" s="135" t="s">
        <v>1099</v>
      </c>
      <c r="B125" s="136" t="s">
        <v>840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5" hidden="1" customHeight="1">
      <c r="A126" s="135" t="s">
        <v>1100</v>
      </c>
      <c r="B126" s="136" t="s">
        <v>841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5" hidden="1" customHeight="1">
      <c r="A127" s="135" t="s">
        <v>1101</v>
      </c>
      <c r="B127" s="136" t="s">
        <v>450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5" hidden="1" customHeight="1">
      <c r="A128" s="135" t="s">
        <v>1102</v>
      </c>
      <c r="B128" s="136" t="s">
        <v>842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5" hidden="1" customHeight="1">
      <c r="A129" s="135" t="s">
        <v>1103</v>
      </c>
      <c r="B129" s="136" t="s">
        <v>451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5" hidden="1" customHeight="1">
      <c r="A130" s="135" t="s">
        <v>1104</v>
      </c>
      <c r="B130" s="136" t="s">
        <v>843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5" hidden="1" customHeight="1">
      <c r="A131" s="135" t="s">
        <v>1105</v>
      </c>
      <c r="B131" s="136" t="s">
        <v>844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5" hidden="1" customHeight="1">
      <c r="A132" s="135" t="s">
        <v>1106</v>
      </c>
      <c r="B132" s="136" t="s">
        <v>452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5" hidden="1" customHeight="1">
      <c r="A133" s="135" t="s">
        <v>1107</v>
      </c>
      <c r="B133" s="136" t="s">
        <v>845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5" hidden="1" customHeight="1">
      <c r="A134" s="135" t="s">
        <v>1108</v>
      </c>
      <c r="B134" s="136" t="s">
        <v>846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5" hidden="1" customHeight="1">
      <c r="A135" s="135" t="s">
        <v>777</v>
      </c>
      <c r="B135" s="136" t="s">
        <v>774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5" hidden="1" customHeight="1">
      <c r="A136" s="135" t="s">
        <v>777</v>
      </c>
      <c r="B136" s="136" t="s">
        <v>775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5" hidden="1" customHeight="1">
      <c r="A137" s="147" t="s">
        <v>777</v>
      </c>
      <c r="B137" s="148" t="s">
        <v>847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5" hidden="1" customHeight="1">
      <c r="A138" s="135" t="s">
        <v>1109</v>
      </c>
      <c r="B138" s="136" t="s">
        <v>848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5" hidden="1" customHeight="1">
      <c r="A139" s="135" t="s">
        <v>1110</v>
      </c>
      <c r="B139" s="136" t="s">
        <v>849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5" hidden="1" customHeight="1">
      <c r="A140" s="135" t="s">
        <v>1111</v>
      </c>
      <c r="B140" s="136" t="s">
        <v>850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5" hidden="1" customHeight="1">
      <c r="A141" s="135" t="s">
        <v>1112</v>
      </c>
      <c r="B141" s="136" t="s">
        <v>851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5" hidden="1" customHeight="1">
      <c r="A142" s="135" t="s">
        <v>1113</v>
      </c>
      <c r="B142" s="136" t="s">
        <v>852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5" hidden="1" customHeight="1">
      <c r="A143" s="135" t="s">
        <v>1114</v>
      </c>
      <c r="B143" s="136" t="s">
        <v>853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5" hidden="1" customHeight="1">
      <c r="A144" s="135" t="s">
        <v>1115</v>
      </c>
      <c r="B144" s="136" t="s">
        <v>854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5" hidden="1" customHeight="1">
      <c r="A145" s="135" t="s">
        <v>1116</v>
      </c>
      <c r="B145" s="136" t="s">
        <v>855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5" hidden="1" customHeight="1">
      <c r="A146" s="135" t="s">
        <v>1117</v>
      </c>
      <c r="B146" s="136" t="s">
        <v>856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5" hidden="1" customHeight="1">
      <c r="A147" s="135" t="s">
        <v>1118</v>
      </c>
      <c r="B147" s="136" t="s">
        <v>857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5" hidden="1" customHeight="1">
      <c r="A148" s="135" t="s">
        <v>1119</v>
      </c>
      <c r="B148" s="136" t="s">
        <v>858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5" hidden="1" customHeight="1">
      <c r="A149" s="135" t="s">
        <v>1120</v>
      </c>
      <c r="B149" s="136" t="s">
        <v>859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5" hidden="1" customHeight="1">
      <c r="A150" s="135" t="s">
        <v>1121</v>
      </c>
      <c r="B150" s="136" t="s">
        <v>860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5" hidden="1" customHeight="1">
      <c r="A151" s="135" t="s">
        <v>1122</v>
      </c>
      <c r="B151" s="136" t="s">
        <v>861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5" hidden="1" customHeight="1">
      <c r="A152" s="135" t="s">
        <v>1123</v>
      </c>
      <c r="B152" s="136" t="s">
        <v>862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5" hidden="1" customHeight="1">
      <c r="A153" s="135" t="s">
        <v>1124</v>
      </c>
      <c r="B153" s="136" t="s">
        <v>863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5" hidden="1" customHeight="1">
      <c r="A154" s="135" t="s">
        <v>1125</v>
      </c>
      <c r="B154" s="136" t="s">
        <v>864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5" hidden="1" customHeight="1">
      <c r="A155" s="135" t="s">
        <v>1126</v>
      </c>
      <c r="B155" s="136" t="s">
        <v>865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5" hidden="1" customHeight="1">
      <c r="A156" s="135" t="s">
        <v>1127</v>
      </c>
      <c r="B156" s="136" t="s">
        <v>866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5" hidden="1" customHeight="1">
      <c r="A157" s="135" t="s">
        <v>1128</v>
      </c>
      <c r="B157" s="136" t="s">
        <v>867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5" hidden="1" customHeight="1">
      <c r="A158" s="135" t="s">
        <v>1129</v>
      </c>
      <c r="B158" s="136" t="s">
        <v>868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5" hidden="1" customHeight="1">
      <c r="A159" s="135" t="s">
        <v>1130</v>
      </c>
      <c r="B159" s="136" t="s">
        <v>869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5" hidden="1" customHeight="1">
      <c r="A160" s="135" t="s">
        <v>1131</v>
      </c>
      <c r="B160" s="136" t="s">
        <v>870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5" hidden="1" customHeight="1">
      <c r="A161" s="135" t="s">
        <v>1132</v>
      </c>
      <c r="B161" s="136" t="s">
        <v>871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5" hidden="1" customHeight="1">
      <c r="A162" s="135" t="s">
        <v>1133</v>
      </c>
      <c r="B162" s="136" t="s">
        <v>872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5" hidden="1" customHeight="1">
      <c r="A163" s="135" t="s">
        <v>1134</v>
      </c>
      <c r="B163" s="136" t="s">
        <v>873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5" hidden="1" customHeight="1">
      <c r="A164" s="135" t="s">
        <v>1135</v>
      </c>
      <c r="B164" s="136" t="s">
        <v>874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5" hidden="1" customHeight="1">
      <c r="A165" s="135" t="s">
        <v>1136</v>
      </c>
      <c r="B165" s="136" t="s">
        <v>875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5" hidden="1" customHeight="1">
      <c r="A166" s="135" t="s">
        <v>1137</v>
      </c>
      <c r="B166" s="136" t="s">
        <v>876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5" hidden="1" customHeight="1">
      <c r="A167" s="135" t="s">
        <v>1138</v>
      </c>
      <c r="B167" s="136" t="s">
        <v>877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5" hidden="1" customHeight="1">
      <c r="A168" s="135" t="s">
        <v>1139</v>
      </c>
      <c r="B168" s="136" t="s">
        <v>878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5" hidden="1" customHeight="1">
      <c r="A169" s="135" t="s">
        <v>1140</v>
      </c>
      <c r="B169" s="136" t="s">
        <v>879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5" hidden="1" customHeight="1">
      <c r="A170" s="135" t="s">
        <v>1141</v>
      </c>
      <c r="B170" s="136" t="s">
        <v>880</v>
      </c>
      <c r="C170" s="198">
        <f t="shared" ref="C170:C201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5" hidden="1" customHeight="1">
      <c r="A171" s="135" t="s">
        <v>1142</v>
      </c>
      <c r="B171" s="136" t="s">
        <v>881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5" hidden="1" customHeight="1">
      <c r="A172" s="135" t="s">
        <v>1143</v>
      </c>
      <c r="B172" s="136" t="s">
        <v>882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5" hidden="1" customHeight="1">
      <c r="A173" s="135" t="s">
        <v>1144</v>
      </c>
      <c r="B173" s="136" t="s">
        <v>883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5" hidden="1" customHeight="1">
      <c r="A174" s="135" t="s">
        <v>1145</v>
      </c>
      <c r="B174" s="136" t="s">
        <v>884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5" hidden="1" customHeight="1">
      <c r="A175" s="135" t="s">
        <v>1146</v>
      </c>
      <c r="B175" s="136" t="s">
        <v>885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5" hidden="1" customHeight="1">
      <c r="A176" s="135" t="s">
        <v>1147</v>
      </c>
      <c r="B176" s="136" t="s">
        <v>886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5" hidden="1" customHeight="1">
      <c r="A177" s="135" t="s">
        <v>1148</v>
      </c>
      <c r="B177" s="136" t="s">
        <v>887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5" hidden="1" customHeight="1">
      <c r="A178" s="135" t="s">
        <v>1149</v>
      </c>
      <c r="B178" s="136" t="s">
        <v>888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5" hidden="1" customHeight="1">
      <c r="A179" s="135" t="s">
        <v>1150</v>
      </c>
      <c r="B179" s="136" t="s">
        <v>889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5" hidden="1" customHeight="1">
      <c r="A180" s="135" t="s">
        <v>1151</v>
      </c>
      <c r="B180" s="136" t="s">
        <v>890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5" hidden="1" customHeight="1">
      <c r="A181" s="135" t="s">
        <v>1152</v>
      </c>
      <c r="B181" s="136" t="s">
        <v>891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5" hidden="1" customHeight="1">
      <c r="A182" s="135" t="s">
        <v>1153</v>
      </c>
      <c r="B182" s="136" t="s">
        <v>892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5" hidden="1" customHeight="1">
      <c r="A183" s="135" t="s">
        <v>1154</v>
      </c>
      <c r="B183" s="136" t="s">
        <v>893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5" hidden="1" customHeight="1">
      <c r="A184" s="135" t="s">
        <v>1155</v>
      </c>
      <c r="B184" s="136" t="s">
        <v>894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5" hidden="1" customHeight="1">
      <c r="A185" s="135" t="s">
        <v>1156</v>
      </c>
      <c r="B185" s="136" t="s">
        <v>895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5" hidden="1" customHeight="1">
      <c r="A186" s="135" t="s">
        <v>1157</v>
      </c>
      <c r="B186" s="136" t="s">
        <v>896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5" hidden="1" customHeight="1">
      <c r="A187" s="135" t="s">
        <v>1158</v>
      </c>
      <c r="B187" s="136" t="s">
        <v>897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5" hidden="1" customHeight="1">
      <c r="A188" s="135" t="s">
        <v>1159</v>
      </c>
      <c r="B188" s="136" t="s">
        <v>898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5" hidden="1" customHeight="1">
      <c r="A189" s="135" t="s">
        <v>1160</v>
      </c>
      <c r="B189" s="136" t="s">
        <v>899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5" hidden="1" customHeight="1">
      <c r="A190" s="135" t="s">
        <v>1161</v>
      </c>
      <c r="B190" s="136" t="s">
        <v>900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5" hidden="1" customHeight="1">
      <c r="A191" s="135" t="s">
        <v>1162</v>
      </c>
      <c r="B191" s="136" t="s">
        <v>901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5" hidden="1" customHeight="1">
      <c r="A192" s="135" t="s">
        <v>1163</v>
      </c>
      <c r="B192" s="136" t="s">
        <v>902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5" hidden="1" customHeight="1">
      <c r="A193" s="135" t="s">
        <v>777</v>
      </c>
      <c r="B193" s="136" t="s">
        <v>774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5" hidden="1" customHeight="1">
      <c r="A194" s="135" t="s">
        <v>777</v>
      </c>
      <c r="B194" s="136" t="s">
        <v>775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5" hidden="1" customHeight="1">
      <c r="A195" s="147" t="s">
        <v>777</v>
      </c>
      <c r="B195" s="148" t="s">
        <v>903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5" hidden="1" customHeight="1">
      <c r="A196" s="135" t="s">
        <v>1164</v>
      </c>
      <c r="B196" s="136" t="s">
        <v>904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5" hidden="1" customHeight="1">
      <c r="A197" s="135" t="s">
        <v>1165</v>
      </c>
      <c r="B197" s="136" t="s">
        <v>905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5" hidden="1" customHeight="1">
      <c r="A198" s="135" t="s">
        <v>1166</v>
      </c>
      <c r="B198" s="136" t="s">
        <v>906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5" hidden="1" customHeight="1">
      <c r="A199" s="135" t="s">
        <v>1167</v>
      </c>
      <c r="B199" s="136" t="s">
        <v>907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5" hidden="1" customHeight="1">
      <c r="A200" s="135" t="s">
        <v>1168</v>
      </c>
      <c r="B200" s="136" t="s">
        <v>908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5" hidden="1" customHeight="1">
      <c r="A201" s="135" t="s">
        <v>1169</v>
      </c>
      <c r="B201" s="136" t="s">
        <v>909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5" hidden="1" customHeight="1">
      <c r="A202" s="135" t="s">
        <v>1170</v>
      </c>
      <c r="B202" s="136" t="s">
        <v>910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5" hidden="1" customHeight="1">
      <c r="A203" s="135" t="s">
        <v>1171</v>
      </c>
      <c r="B203" s="136" t="s">
        <v>911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5" hidden="1" customHeight="1">
      <c r="A204" s="135" t="s">
        <v>1172</v>
      </c>
      <c r="B204" s="136" t="s">
        <v>912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5" hidden="1" customHeight="1">
      <c r="A205" s="135" t="s">
        <v>1173</v>
      </c>
      <c r="B205" s="136" t="s">
        <v>913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5" hidden="1" customHeight="1">
      <c r="A206" s="135" t="s">
        <v>1174</v>
      </c>
      <c r="B206" s="136" t="s">
        <v>914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5" hidden="1" customHeight="1">
      <c r="A207" s="135" t="s">
        <v>1175</v>
      </c>
      <c r="B207" s="136" t="s">
        <v>915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5" hidden="1" customHeight="1">
      <c r="A208" s="135" t="s">
        <v>1176</v>
      </c>
      <c r="B208" s="136" t="s">
        <v>916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5" hidden="1" customHeight="1">
      <c r="A209" s="135" t="s">
        <v>1177</v>
      </c>
      <c r="B209" s="136" t="s">
        <v>917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5" hidden="1" customHeight="1">
      <c r="A210" s="135" t="s">
        <v>1178</v>
      </c>
      <c r="B210" s="136" t="s">
        <v>918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5" hidden="1" customHeight="1">
      <c r="A211" s="135" t="s">
        <v>1179</v>
      </c>
      <c r="B211" s="136" t="s">
        <v>919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5" hidden="1" customHeight="1">
      <c r="A212" s="135" t="s">
        <v>1180</v>
      </c>
      <c r="B212" s="136" t="s">
        <v>920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5" hidden="1" customHeight="1">
      <c r="A213" s="135" t="s">
        <v>1181</v>
      </c>
      <c r="B213" s="136" t="s">
        <v>921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5" hidden="1" customHeight="1">
      <c r="A214" s="135" t="s">
        <v>1182</v>
      </c>
      <c r="B214" s="136" t="s">
        <v>922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5" hidden="1" customHeight="1">
      <c r="A215" s="135" t="s">
        <v>1183</v>
      </c>
      <c r="B215" s="136" t="s">
        <v>923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5" hidden="1" customHeight="1">
      <c r="A216" s="135" t="s">
        <v>1184</v>
      </c>
      <c r="B216" s="136" t="s">
        <v>924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5" hidden="1" customHeight="1">
      <c r="A217" s="135" t="s">
        <v>1185</v>
      </c>
      <c r="B217" s="136" t="s">
        <v>925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5" hidden="1" customHeight="1">
      <c r="A218" s="135" t="s">
        <v>1186</v>
      </c>
      <c r="B218" s="136" t="s">
        <v>926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5" hidden="1" customHeight="1">
      <c r="A219" s="135" t="s">
        <v>1187</v>
      </c>
      <c r="B219" s="136" t="s">
        <v>927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5" hidden="1" customHeight="1">
      <c r="A220" s="135" t="s">
        <v>1188</v>
      </c>
      <c r="B220" s="136" t="s">
        <v>928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5" hidden="1" customHeight="1">
      <c r="A221" s="135" t="s">
        <v>777</v>
      </c>
      <c r="B221" s="136" t="s">
        <v>774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5" hidden="1" customHeight="1">
      <c r="A222" s="135" t="s">
        <v>777</v>
      </c>
      <c r="B222" s="136" t="s">
        <v>775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5" hidden="1" customHeight="1">
      <c r="A223" s="147" t="s">
        <v>777</v>
      </c>
      <c r="B223" s="148" t="s">
        <v>929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/>
      <c r="M223" s="196"/>
      <c r="N223" s="196"/>
      <c r="O223" s="196"/>
    </row>
    <row r="224" spans="1:15" s="139" customFormat="1" ht="12.95" hidden="1" customHeight="1">
      <c r="A224" s="135" t="s">
        <v>1189</v>
      </c>
      <c r="B224" s="136" t="s">
        <v>930</v>
      </c>
      <c r="C224" s="198">
        <f t="shared" ref="C224:C238" si="13">D224+E224+F224</f>
        <v>0</v>
      </c>
      <c r="D224" s="182"/>
      <c r="E224" s="182"/>
      <c r="F224" s="182"/>
      <c r="G224" s="182"/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5" hidden="1" customHeight="1">
      <c r="A225" s="135" t="s">
        <v>1190</v>
      </c>
      <c r="B225" s="136" t="s">
        <v>931</v>
      </c>
      <c r="C225" s="198">
        <f t="shared" si="13"/>
        <v>0</v>
      </c>
      <c r="D225" s="182"/>
      <c r="E225" s="182"/>
      <c r="F225" s="182"/>
      <c r="G225" s="182"/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5" hidden="1" customHeight="1">
      <c r="A226" s="135" t="s">
        <v>1191</v>
      </c>
      <c r="B226" s="136" t="s">
        <v>932</v>
      </c>
      <c r="C226" s="198">
        <f t="shared" si="13"/>
        <v>0</v>
      </c>
      <c r="D226" s="182"/>
      <c r="E226" s="182"/>
      <c r="F226" s="182"/>
      <c r="G226" s="182"/>
      <c r="H226" s="182"/>
      <c r="I226" s="182"/>
      <c r="J226" s="182"/>
      <c r="K226" s="196"/>
      <c r="L226" s="196"/>
      <c r="M226" s="196"/>
      <c r="N226" s="196"/>
      <c r="O226" s="196"/>
    </row>
    <row r="227" spans="1:15" s="139" customFormat="1" ht="12.95" hidden="1" customHeight="1">
      <c r="A227" s="135" t="s">
        <v>1192</v>
      </c>
      <c r="B227" s="136" t="s">
        <v>933</v>
      </c>
      <c r="C227" s="198">
        <f t="shared" si="13"/>
        <v>0</v>
      </c>
      <c r="D227" s="182"/>
      <c r="E227" s="182"/>
      <c r="F227" s="182"/>
      <c r="G227" s="182"/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5" hidden="1" customHeight="1">
      <c r="A228" s="135" t="s">
        <v>1193</v>
      </c>
      <c r="B228" s="136" t="s">
        <v>934</v>
      </c>
      <c r="C228" s="198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96"/>
      <c r="L228" s="196"/>
      <c r="M228" s="196"/>
      <c r="N228" s="196"/>
      <c r="O228" s="196"/>
    </row>
    <row r="229" spans="1:15" s="139" customFormat="1" ht="12.95" hidden="1" customHeight="1">
      <c r="A229" s="135" t="s">
        <v>1194</v>
      </c>
      <c r="B229" s="136" t="s">
        <v>935</v>
      </c>
      <c r="C229" s="198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5" hidden="1" customHeight="1">
      <c r="A230" s="135" t="s">
        <v>1195</v>
      </c>
      <c r="B230" s="136" t="s">
        <v>936</v>
      </c>
      <c r="C230" s="198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96"/>
      <c r="L230" s="196"/>
      <c r="M230" s="196"/>
      <c r="N230" s="196"/>
      <c r="O230" s="196"/>
    </row>
    <row r="231" spans="1:15" s="139" customFormat="1" ht="12.95" hidden="1" customHeight="1">
      <c r="A231" s="135" t="s">
        <v>1196</v>
      </c>
      <c r="B231" s="136" t="s">
        <v>937</v>
      </c>
      <c r="C231" s="198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5" hidden="1" customHeight="1">
      <c r="A232" s="135" t="s">
        <v>1197</v>
      </c>
      <c r="B232" s="136" t="s">
        <v>938</v>
      </c>
      <c r="C232" s="198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5" hidden="1" customHeight="1">
      <c r="A233" s="135" t="s">
        <v>1198</v>
      </c>
      <c r="B233" s="136" t="s">
        <v>939</v>
      </c>
      <c r="C233" s="198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96"/>
      <c r="L233" s="196"/>
      <c r="M233" s="196"/>
      <c r="N233" s="196"/>
      <c r="O233" s="196"/>
    </row>
    <row r="234" spans="1:15" s="139" customFormat="1" ht="12.95" hidden="1" customHeight="1">
      <c r="A234" s="135" t="s">
        <v>1199</v>
      </c>
      <c r="B234" s="136" t="s">
        <v>940</v>
      </c>
      <c r="C234" s="198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96"/>
      <c r="L234" s="196"/>
      <c r="M234" s="196"/>
      <c r="N234" s="196"/>
      <c r="O234" s="196"/>
    </row>
    <row r="235" spans="1:15" s="139" customFormat="1" ht="12.95" hidden="1" customHeight="1">
      <c r="A235" s="135" t="s">
        <v>1200</v>
      </c>
      <c r="B235" s="136" t="s">
        <v>941</v>
      </c>
      <c r="C235" s="198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96"/>
      <c r="L235" s="196"/>
      <c r="M235" s="196"/>
      <c r="N235" s="196"/>
      <c r="O235" s="196"/>
    </row>
    <row r="236" spans="1:15" s="139" customFormat="1" ht="12.95" hidden="1" customHeight="1">
      <c r="A236" s="135" t="s">
        <v>1201</v>
      </c>
      <c r="B236" s="136" t="s">
        <v>942</v>
      </c>
      <c r="C236" s="198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5" hidden="1" customHeight="1">
      <c r="A237" s="135" t="s">
        <v>777</v>
      </c>
      <c r="B237" s="136" t="s">
        <v>774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5" hidden="1" customHeight="1">
      <c r="A238" s="135" t="s">
        <v>777</v>
      </c>
      <c r="B238" s="136" t="s">
        <v>775</v>
      </c>
      <c r="C238" s="198">
        <f t="shared" si="13"/>
        <v>0</v>
      </c>
      <c r="D238" s="184">
        <f t="shared" ref="D238:J238" si="14">SUM(D224:D237)</f>
        <v>0</v>
      </c>
      <c r="E238" s="184">
        <f t="shared" si="14"/>
        <v>0</v>
      </c>
      <c r="F238" s="184">
        <f t="shared" si="14"/>
        <v>0</v>
      </c>
      <c r="G238" s="184">
        <f t="shared" si="14"/>
        <v>0</v>
      </c>
      <c r="H238" s="184">
        <f t="shared" si="14"/>
        <v>0</v>
      </c>
      <c r="I238" s="184">
        <f t="shared" si="14"/>
        <v>0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5" hidden="1" customHeight="1">
      <c r="A239" s="147" t="s">
        <v>777</v>
      </c>
      <c r="B239" s="148" t="s">
        <v>943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5" hidden="1" customHeight="1">
      <c r="A240" s="135" t="s">
        <v>1202</v>
      </c>
      <c r="B240" s="136" t="s">
        <v>944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5" hidden="1" customHeight="1">
      <c r="A241" s="135" t="s">
        <v>1203</v>
      </c>
      <c r="B241" s="136" t="s">
        <v>945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5" hidden="1" customHeight="1">
      <c r="A242" s="135" t="s">
        <v>1204</v>
      </c>
      <c r="B242" s="136" t="s">
        <v>946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5" hidden="1" customHeight="1">
      <c r="A243" s="135" t="s">
        <v>1205</v>
      </c>
      <c r="B243" s="136" t="s">
        <v>947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5" hidden="1" customHeight="1">
      <c r="A244" s="135" t="s">
        <v>1206</v>
      </c>
      <c r="B244" s="136" t="s">
        <v>948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5" hidden="1" customHeight="1">
      <c r="A245" s="135" t="s">
        <v>1207</v>
      </c>
      <c r="B245" s="136" t="s">
        <v>949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5" hidden="1" customHeight="1">
      <c r="A246" s="135" t="s">
        <v>1208</v>
      </c>
      <c r="B246" s="136" t="s">
        <v>950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5" hidden="1" customHeight="1">
      <c r="A247" s="135" t="s">
        <v>1209</v>
      </c>
      <c r="B247" s="136" t="s">
        <v>951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5" hidden="1" customHeight="1">
      <c r="A248" s="135" t="s">
        <v>1210</v>
      </c>
      <c r="B248" s="136" t="s">
        <v>952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5" hidden="1" customHeight="1">
      <c r="A249" s="135" t="s">
        <v>1211</v>
      </c>
      <c r="B249" s="136" t="s">
        <v>953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5" hidden="1" customHeight="1">
      <c r="A250" s="135" t="s">
        <v>1212</v>
      </c>
      <c r="B250" s="136" t="s">
        <v>954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5" hidden="1" customHeight="1">
      <c r="A251" s="135" t="s">
        <v>1213</v>
      </c>
      <c r="B251" s="136" t="s">
        <v>955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5" hidden="1" customHeight="1">
      <c r="A252" s="135" t="s">
        <v>1214</v>
      </c>
      <c r="B252" s="136" t="s">
        <v>956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5" hidden="1" customHeight="1">
      <c r="A253" s="135" t="s">
        <v>1215</v>
      </c>
      <c r="B253" s="136" t="s">
        <v>957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5" hidden="1" customHeight="1">
      <c r="A254" s="135" t="s">
        <v>1216</v>
      </c>
      <c r="B254" s="136" t="s">
        <v>958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5" hidden="1" customHeight="1">
      <c r="A255" s="135" t="s">
        <v>1217</v>
      </c>
      <c r="B255" s="136" t="s">
        <v>959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5" hidden="1" customHeight="1">
      <c r="A256" s="135" t="s">
        <v>1218</v>
      </c>
      <c r="B256" s="136" t="s">
        <v>960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5" hidden="1" customHeight="1">
      <c r="A257" s="135" t="s">
        <v>1219</v>
      </c>
      <c r="B257" s="136" t="s">
        <v>961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5" hidden="1" customHeight="1">
      <c r="A258" s="135" t="s">
        <v>1220</v>
      </c>
      <c r="B258" s="136" t="s">
        <v>962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5" hidden="1" customHeight="1">
      <c r="A259" s="135" t="s">
        <v>1221</v>
      </c>
      <c r="B259" s="136" t="s">
        <v>963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5" hidden="1" customHeight="1">
      <c r="A260" s="135" t="s">
        <v>1222</v>
      </c>
      <c r="B260" s="136" t="s">
        <v>964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5" hidden="1" customHeight="1">
      <c r="A261" s="135" t="s">
        <v>1223</v>
      </c>
      <c r="B261" s="136" t="s">
        <v>965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5" hidden="1" customHeight="1">
      <c r="A262" s="135" t="s">
        <v>1224</v>
      </c>
      <c r="B262" s="136" t="s">
        <v>966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5" hidden="1" customHeight="1">
      <c r="A263" s="135" t="s">
        <v>1225</v>
      </c>
      <c r="B263" s="136" t="s">
        <v>967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5" hidden="1" customHeight="1">
      <c r="A264" s="135" t="s">
        <v>1226</v>
      </c>
      <c r="B264" s="136" t="s">
        <v>968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5" hidden="1" customHeight="1">
      <c r="A265" s="135" t="s">
        <v>1227</v>
      </c>
      <c r="B265" s="136" t="s">
        <v>969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5" hidden="1" customHeight="1">
      <c r="A266" s="135" t="s">
        <v>1228</v>
      </c>
      <c r="B266" s="136" t="s">
        <v>970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5" hidden="1" customHeight="1">
      <c r="A267" s="135" t="s">
        <v>1229</v>
      </c>
      <c r="B267" s="136" t="s">
        <v>971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5" hidden="1" customHeight="1">
      <c r="A268" s="135" t="s">
        <v>777</v>
      </c>
      <c r="B268" s="136" t="s">
        <v>774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5" hidden="1" customHeight="1">
      <c r="A269" s="135" t="s">
        <v>777</v>
      </c>
      <c r="B269" s="136" t="s">
        <v>775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5" hidden="1" customHeight="1">
      <c r="A270" s="147" t="s">
        <v>777</v>
      </c>
      <c r="B270" s="148" t="s">
        <v>972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5" hidden="1" customHeight="1">
      <c r="A271" s="135" t="s">
        <v>1230</v>
      </c>
      <c r="B271" s="136" t="s">
        <v>973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5" hidden="1" customHeight="1">
      <c r="A272" s="135" t="s">
        <v>1231</v>
      </c>
      <c r="B272" s="136" t="s">
        <v>974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5" hidden="1" customHeight="1">
      <c r="A273" s="135" t="s">
        <v>1232</v>
      </c>
      <c r="B273" s="136" t="s">
        <v>975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5" hidden="1" customHeight="1">
      <c r="A274" s="135" t="s">
        <v>1233</v>
      </c>
      <c r="B274" s="136" t="s">
        <v>976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5" hidden="1" customHeight="1">
      <c r="A275" s="135" t="s">
        <v>1234</v>
      </c>
      <c r="B275" s="136" t="s">
        <v>977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5" hidden="1" customHeight="1">
      <c r="A276" s="135" t="s">
        <v>1235</v>
      </c>
      <c r="B276" s="136" t="s">
        <v>978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5" hidden="1" customHeight="1">
      <c r="A277" s="135" t="s">
        <v>1236</v>
      </c>
      <c r="B277" s="136" t="s">
        <v>979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5" hidden="1" customHeight="1">
      <c r="A278" s="135" t="s">
        <v>1237</v>
      </c>
      <c r="B278" s="136" t="s">
        <v>980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5" hidden="1" customHeight="1">
      <c r="A279" s="135" t="s">
        <v>1238</v>
      </c>
      <c r="B279" s="136" t="s">
        <v>981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5" hidden="1" customHeight="1">
      <c r="A280" s="135" t="s">
        <v>1239</v>
      </c>
      <c r="B280" s="136" t="s">
        <v>982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5" hidden="1" customHeight="1">
      <c r="A281" s="135" t="s">
        <v>1240</v>
      </c>
      <c r="B281" s="136" t="s">
        <v>983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5" hidden="1" customHeight="1">
      <c r="A282" s="135" t="s">
        <v>1241</v>
      </c>
      <c r="B282" s="136" t="s">
        <v>984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5" hidden="1" customHeight="1">
      <c r="A283" s="135" t="s">
        <v>1242</v>
      </c>
      <c r="B283" s="136" t="s">
        <v>985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5" hidden="1" customHeight="1">
      <c r="A284" s="135" t="s">
        <v>1243</v>
      </c>
      <c r="B284" s="136" t="s">
        <v>986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5" hidden="1" customHeight="1">
      <c r="A285" s="135" t="s">
        <v>1244</v>
      </c>
      <c r="B285" s="136" t="s">
        <v>987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5" hidden="1" customHeight="1">
      <c r="A286" s="135" t="s">
        <v>1245</v>
      </c>
      <c r="B286" s="136" t="s">
        <v>988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5" hidden="1" customHeight="1">
      <c r="A287" s="135" t="s">
        <v>1246</v>
      </c>
      <c r="B287" s="136" t="s">
        <v>989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5" hidden="1" customHeight="1">
      <c r="A288" s="135" t="s">
        <v>777</v>
      </c>
      <c r="B288" s="136" t="s">
        <v>774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5" hidden="1" customHeight="1">
      <c r="A289" s="135" t="s">
        <v>777</v>
      </c>
      <c r="B289" s="136" t="s">
        <v>775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5" hidden="1" customHeight="1">
      <c r="A290" s="147" t="s">
        <v>777</v>
      </c>
      <c r="B290" s="148" t="s">
        <v>990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5" hidden="1" customHeight="1">
      <c r="A291" s="135" t="s">
        <v>1247</v>
      </c>
      <c r="B291" s="136" t="s">
        <v>991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5" hidden="1" customHeight="1">
      <c r="A292" s="135" t="s">
        <v>1248</v>
      </c>
      <c r="B292" s="136" t="s">
        <v>992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5" hidden="1" customHeight="1">
      <c r="A293" s="135" t="s">
        <v>1249</v>
      </c>
      <c r="B293" s="136" t="s">
        <v>0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5" hidden="1" customHeight="1">
      <c r="A294" s="135" t="s">
        <v>1250</v>
      </c>
      <c r="B294" s="136" t="s">
        <v>1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5" hidden="1" customHeight="1">
      <c r="A295" s="135" t="s">
        <v>1251</v>
      </c>
      <c r="B295" s="136" t="s">
        <v>2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5" hidden="1" customHeight="1">
      <c r="A296" s="135" t="s">
        <v>1252</v>
      </c>
      <c r="B296" s="136" t="s">
        <v>3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5" hidden="1" customHeight="1">
      <c r="A297" s="135" t="s">
        <v>1253</v>
      </c>
      <c r="B297" s="136" t="s">
        <v>4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5" hidden="1" customHeight="1">
      <c r="A298" s="135" t="s">
        <v>1254</v>
      </c>
      <c r="B298" s="136" t="s">
        <v>5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5" hidden="1" customHeight="1">
      <c r="A299" s="135" t="s">
        <v>1255</v>
      </c>
      <c r="B299" s="136" t="s">
        <v>6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5" hidden="1" customHeight="1">
      <c r="A300" s="135" t="s">
        <v>1256</v>
      </c>
      <c r="B300" s="136" t="s">
        <v>7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5" hidden="1" customHeight="1">
      <c r="A301" s="135" t="s">
        <v>1257</v>
      </c>
      <c r="B301" s="136" t="s">
        <v>8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5" hidden="1" customHeight="1">
      <c r="A302" s="135" t="s">
        <v>1258</v>
      </c>
      <c r="B302" s="136" t="s">
        <v>9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5" hidden="1" customHeight="1">
      <c r="A303" s="135" t="s">
        <v>1259</v>
      </c>
      <c r="B303" s="136" t="s">
        <v>10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5" hidden="1" customHeight="1">
      <c r="A304" s="135" t="s">
        <v>1260</v>
      </c>
      <c r="B304" s="136" t="s">
        <v>11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5" hidden="1" customHeight="1">
      <c r="A305" s="135" t="s">
        <v>1261</v>
      </c>
      <c r="B305" s="136" t="s">
        <v>12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5" hidden="1" customHeight="1">
      <c r="A306" s="135" t="s">
        <v>1262</v>
      </c>
      <c r="B306" s="136" t="s">
        <v>13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5" hidden="1" customHeight="1">
      <c r="A307" s="135" t="s">
        <v>1263</v>
      </c>
      <c r="B307" s="136" t="s">
        <v>14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5" hidden="1" customHeight="1">
      <c r="A308" s="135" t="s">
        <v>1264</v>
      </c>
      <c r="B308" s="136" t="s">
        <v>15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5" hidden="1" customHeight="1">
      <c r="A309" s="135" t="s">
        <v>1265</v>
      </c>
      <c r="B309" s="136" t="s">
        <v>16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5" hidden="1" customHeight="1">
      <c r="A310" s="135" t="s">
        <v>1266</v>
      </c>
      <c r="B310" s="136" t="s">
        <v>17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5" hidden="1" customHeight="1">
      <c r="A311" s="135" t="s">
        <v>1267</v>
      </c>
      <c r="B311" s="136" t="s">
        <v>18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5" hidden="1" customHeight="1">
      <c r="A312" s="135" t="s">
        <v>1268</v>
      </c>
      <c r="B312" s="136" t="s">
        <v>19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5" hidden="1" customHeight="1">
      <c r="A313" s="135" t="s">
        <v>1269</v>
      </c>
      <c r="B313" s="136" t="s">
        <v>20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5" hidden="1" customHeight="1">
      <c r="A314" s="135" t="s">
        <v>1270</v>
      </c>
      <c r="B314" s="136" t="s">
        <v>21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5" hidden="1" customHeight="1">
      <c r="A315" s="135" t="s">
        <v>1271</v>
      </c>
      <c r="B315" s="136" t="s">
        <v>22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5" hidden="1" customHeight="1">
      <c r="A316" s="135" t="s">
        <v>1272</v>
      </c>
      <c r="B316" s="136" t="s">
        <v>23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5" hidden="1" customHeight="1">
      <c r="A317" s="135" t="s">
        <v>1273</v>
      </c>
      <c r="B317" s="136" t="s">
        <v>24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5" hidden="1" customHeight="1">
      <c r="A318" s="135" t="s">
        <v>1274</v>
      </c>
      <c r="B318" s="136" t="s">
        <v>25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5" hidden="1" customHeight="1">
      <c r="A319" s="135" t="s">
        <v>777</v>
      </c>
      <c r="B319" s="136" t="s">
        <v>774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5" hidden="1" customHeight="1">
      <c r="A320" s="135" t="s">
        <v>777</v>
      </c>
      <c r="B320" s="136" t="s">
        <v>775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5" hidden="1" customHeight="1">
      <c r="A321" s="147" t="s">
        <v>777</v>
      </c>
      <c r="B321" s="148" t="s">
        <v>26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5" hidden="1" customHeight="1">
      <c r="A322" s="135" t="s">
        <v>1275</v>
      </c>
      <c r="B322" s="136" t="s">
        <v>27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5" hidden="1" customHeight="1">
      <c r="A323" s="135" t="s">
        <v>1276</v>
      </c>
      <c r="B323" s="136" t="s">
        <v>28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5" hidden="1" customHeight="1">
      <c r="A324" s="135" t="s">
        <v>1277</v>
      </c>
      <c r="B324" s="136" t="s">
        <v>29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5" hidden="1" customHeight="1">
      <c r="A325" s="135" t="s">
        <v>1278</v>
      </c>
      <c r="B325" s="136" t="s">
        <v>30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5" hidden="1" customHeight="1">
      <c r="A326" s="135" t="s">
        <v>1279</v>
      </c>
      <c r="B326" s="136" t="s">
        <v>31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5" hidden="1" customHeight="1">
      <c r="A327" s="135" t="s">
        <v>1280</v>
      </c>
      <c r="B327" s="136" t="s">
        <v>32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5" hidden="1" customHeight="1">
      <c r="A328" s="135" t="s">
        <v>1281</v>
      </c>
      <c r="B328" s="136" t="s">
        <v>33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5" hidden="1" customHeight="1">
      <c r="A329" s="135" t="s">
        <v>1282</v>
      </c>
      <c r="B329" s="136" t="s">
        <v>34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5" hidden="1" customHeight="1">
      <c r="A330" s="135" t="s">
        <v>1283</v>
      </c>
      <c r="B330" s="136" t="s">
        <v>35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5" hidden="1" customHeight="1">
      <c r="A331" s="135" t="s">
        <v>1284</v>
      </c>
      <c r="B331" s="136" t="s">
        <v>36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5" hidden="1" customHeight="1">
      <c r="A332" s="135" t="s">
        <v>1285</v>
      </c>
      <c r="B332" s="136" t="s">
        <v>37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5" hidden="1" customHeight="1">
      <c r="A333" s="135" t="s">
        <v>1286</v>
      </c>
      <c r="B333" s="136" t="s">
        <v>38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5" hidden="1" customHeight="1">
      <c r="A334" s="135" t="s">
        <v>1287</v>
      </c>
      <c r="B334" s="136" t="s">
        <v>39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5" hidden="1" customHeight="1">
      <c r="A335" s="135" t="s">
        <v>1288</v>
      </c>
      <c r="B335" s="136" t="s">
        <v>40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5" hidden="1" customHeight="1">
      <c r="A336" s="135" t="s">
        <v>1289</v>
      </c>
      <c r="B336" s="136" t="s">
        <v>41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5" hidden="1" customHeight="1">
      <c r="A337" s="135" t="s">
        <v>1290</v>
      </c>
      <c r="B337" s="136" t="s">
        <v>42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5" hidden="1" customHeight="1">
      <c r="A338" s="135" t="s">
        <v>1291</v>
      </c>
      <c r="B338" s="136" t="s">
        <v>43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5" hidden="1" customHeight="1">
      <c r="A339" s="135" t="s">
        <v>1292</v>
      </c>
      <c r="B339" s="136" t="s">
        <v>44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5" hidden="1" customHeight="1">
      <c r="A340" s="135" t="s">
        <v>1293</v>
      </c>
      <c r="B340" s="136" t="s">
        <v>45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5" hidden="1" customHeight="1">
      <c r="A341" s="135" t="s">
        <v>1294</v>
      </c>
      <c r="B341" s="136" t="s">
        <v>46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5" hidden="1" customHeight="1">
      <c r="A342" s="135" t="s">
        <v>1295</v>
      </c>
      <c r="B342" s="136" t="s">
        <v>47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5" hidden="1" customHeight="1">
      <c r="A343" s="135" t="s">
        <v>1296</v>
      </c>
      <c r="B343" s="136" t="s">
        <v>48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5" hidden="1" customHeight="1">
      <c r="A344" s="135" t="s">
        <v>1297</v>
      </c>
      <c r="B344" s="136" t="s">
        <v>49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5" hidden="1" customHeight="1">
      <c r="A345" s="135" t="s">
        <v>777</v>
      </c>
      <c r="B345" s="136" t="s">
        <v>774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5" hidden="1" customHeight="1">
      <c r="A346" s="135" t="s">
        <v>777</v>
      </c>
      <c r="B346" s="136" t="s">
        <v>775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5" hidden="1" customHeight="1">
      <c r="A347" s="147" t="s">
        <v>777</v>
      </c>
      <c r="B347" s="148" t="s">
        <v>50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5" hidden="1" customHeight="1">
      <c r="A348" s="135" t="s">
        <v>1298</v>
      </c>
      <c r="B348" s="136" t="s">
        <v>51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5" hidden="1" customHeight="1">
      <c r="A349" s="135" t="s">
        <v>1299</v>
      </c>
      <c r="B349" s="136" t="s">
        <v>52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5" hidden="1" customHeight="1">
      <c r="A350" s="135" t="s">
        <v>1300</v>
      </c>
      <c r="B350" s="136" t="s">
        <v>53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5" hidden="1" customHeight="1">
      <c r="A351" s="135" t="s">
        <v>1301</v>
      </c>
      <c r="B351" s="136" t="s">
        <v>54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5" hidden="1" customHeight="1">
      <c r="A352" s="135" t="s">
        <v>1302</v>
      </c>
      <c r="B352" s="136" t="s">
        <v>55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5" hidden="1" customHeight="1">
      <c r="A353" s="135" t="s">
        <v>1303</v>
      </c>
      <c r="B353" s="136" t="s">
        <v>56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5" hidden="1" customHeight="1">
      <c r="A354" s="135" t="s">
        <v>1304</v>
      </c>
      <c r="B354" s="136" t="s">
        <v>57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5" hidden="1" customHeight="1">
      <c r="A355" s="135" t="s">
        <v>1305</v>
      </c>
      <c r="B355" s="136" t="s">
        <v>58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5" hidden="1" customHeight="1">
      <c r="A356" s="135" t="s">
        <v>1306</v>
      </c>
      <c r="B356" s="136" t="s">
        <v>59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5" hidden="1" customHeight="1">
      <c r="A357" s="135" t="s">
        <v>1307</v>
      </c>
      <c r="B357" s="136" t="s">
        <v>60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5" hidden="1" customHeight="1">
      <c r="A358" s="135" t="s">
        <v>1308</v>
      </c>
      <c r="B358" s="136" t="s">
        <v>61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5" hidden="1" customHeight="1">
      <c r="A359" s="135" t="s">
        <v>1309</v>
      </c>
      <c r="B359" s="136" t="s">
        <v>62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5" hidden="1" customHeight="1">
      <c r="A360" s="135" t="s">
        <v>1310</v>
      </c>
      <c r="B360" s="136" t="s">
        <v>63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5" hidden="1" customHeight="1">
      <c r="A361" s="135" t="s">
        <v>1311</v>
      </c>
      <c r="B361" s="136" t="s">
        <v>64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5" hidden="1" customHeight="1">
      <c r="A362" s="135" t="s">
        <v>1312</v>
      </c>
      <c r="B362" s="136" t="s">
        <v>65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5" hidden="1" customHeight="1">
      <c r="A363" s="135" t="s">
        <v>1313</v>
      </c>
      <c r="B363" s="136" t="s">
        <v>66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5" hidden="1" customHeight="1">
      <c r="A364" s="135" t="s">
        <v>1314</v>
      </c>
      <c r="B364" s="136" t="s">
        <v>67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5" hidden="1" customHeight="1">
      <c r="A365" s="135" t="s">
        <v>1315</v>
      </c>
      <c r="B365" s="136" t="s">
        <v>68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5" hidden="1" customHeight="1">
      <c r="A366" s="135" t="s">
        <v>1316</v>
      </c>
      <c r="B366" s="136" t="s">
        <v>69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5" hidden="1" customHeight="1">
      <c r="A367" s="135" t="s">
        <v>1317</v>
      </c>
      <c r="B367" s="136" t="s">
        <v>70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5" hidden="1" customHeight="1">
      <c r="A368" s="135" t="s">
        <v>1318</v>
      </c>
      <c r="B368" s="136" t="s">
        <v>71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5" hidden="1" customHeight="1">
      <c r="A369" s="135" t="s">
        <v>1319</v>
      </c>
      <c r="B369" s="136" t="s">
        <v>72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5" hidden="1" customHeight="1">
      <c r="A370" s="135" t="s">
        <v>1320</v>
      </c>
      <c r="B370" s="136" t="s">
        <v>73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5" hidden="1" customHeight="1">
      <c r="A371" s="135" t="s">
        <v>1321</v>
      </c>
      <c r="B371" s="136" t="s">
        <v>74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5" hidden="1" customHeight="1">
      <c r="A372" s="135" t="s">
        <v>1322</v>
      </c>
      <c r="B372" s="136" t="s">
        <v>75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5" hidden="1" customHeight="1">
      <c r="A373" s="135" t="s">
        <v>1323</v>
      </c>
      <c r="B373" s="136" t="s">
        <v>76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5" hidden="1" customHeight="1">
      <c r="A374" s="135" t="s">
        <v>1324</v>
      </c>
      <c r="B374" s="136" t="s">
        <v>77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5" hidden="1" customHeight="1">
      <c r="A375" s="135" t="s">
        <v>1325</v>
      </c>
      <c r="B375" s="136" t="s">
        <v>78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5" hidden="1" customHeight="1">
      <c r="A376" s="135" t="s">
        <v>1326</v>
      </c>
      <c r="B376" s="136" t="s">
        <v>79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5" hidden="1" customHeight="1">
      <c r="A377" s="135" t="s">
        <v>1327</v>
      </c>
      <c r="B377" s="136" t="s">
        <v>80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5" hidden="1" customHeight="1">
      <c r="A378" s="135" t="s">
        <v>1328</v>
      </c>
      <c r="B378" s="136" t="s">
        <v>81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5" hidden="1" customHeight="1">
      <c r="A379" s="135" t="s">
        <v>1329</v>
      </c>
      <c r="B379" s="136" t="s">
        <v>82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5" hidden="1" customHeight="1">
      <c r="A380" s="135" t="s">
        <v>777</v>
      </c>
      <c r="B380" s="136" t="s">
        <v>774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5" hidden="1" customHeight="1">
      <c r="A381" s="135" t="s">
        <v>777</v>
      </c>
      <c r="B381" s="136" t="s">
        <v>775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5" hidden="1" customHeight="1">
      <c r="A382" s="147" t="s">
        <v>777</v>
      </c>
      <c r="B382" s="148" t="s">
        <v>83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5" hidden="1" customHeight="1">
      <c r="A383" s="135" t="s">
        <v>1330</v>
      </c>
      <c r="B383" s="136" t="s">
        <v>84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5" hidden="1" customHeight="1">
      <c r="A384" s="135" t="s">
        <v>1331</v>
      </c>
      <c r="B384" s="136" t="s">
        <v>85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5" hidden="1" customHeight="1">
      <c r="A385" s="135" t="s">
        <v>1332</v>
      </c>
      <c r="B385" s="136" t="s">
        <v>86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5" hidden="1" customHeight="1">
      <c r="A386" s="135" t="s">
        <v>1333</v>
      </c>
      <c r="B386" s="136" t="s">
        <v>87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5" hidden="1" customHeight="1">
      <c r="A387" s="135" t="s">
        <v>1334</v>
      </c>
      <c r="B387" s="136" t="s">
        <v>88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5" hidden="1" customHeight="1">
      <c r="A388" s="135" t="s">
        <v>1335</v>
      </c>
      <c r="B388" s="136" t="s">
        <v>89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5" hidden="1" customHeight="1">
      <c r="A389" s="135" t="s">
        <v>1336</v>
      </c>
      <c r="B389" s="136" t="s">
        <v>90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5" hidden="1" customHeight="1">
      <c r="A390" s="135" t="s">
        <v>1337</v>
      </c>
      <c r="B390" s="136" t="s">
        <v>91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5" hidden="1" customHeight="1">
      <c r="A391" s="135" t="s">
        <v>1338</v>
      </c>
      <c r="B391" s="136" t="s">
        <v>92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5" hidden="1" customHeight="1">
      <c r="A392" s="135" t="s">
        <v>1339</v>
      </c>
      <c r="B392" s="136" t="s">
        <v>93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5" hidden="1" customHeight="1">
      <c r="A393" s="135" t="s">
        <v>1340</v>
      </c>
      <c r="B393" s="136" t="s">
        <v>94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5" hidden="1" customHeight="1">
      <c r="A394" s="135" t="s">
        <v>1341</v>
      </c>
      <c r="B394" s="136" t="s">
        <v>95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5" hidden="1" customHeight="1">
      <c r="A395" s="135" t="s">
        <v>1342</v>
      </c>
      <c r="B395" s="136" t="s">
        <v>96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5" hidden="1" customHeight="1">
      <c r="A396" s="135" t="s">
        <v>1343</v>
      </c>
      <c r="B396" s="136" t="s">
        <v>97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5" hidden="1" customHeight="1">
      <c r="A397" s="135" t="s">
        <v>1344</v>
      </c>
      <c r="B397" s="136" t="s">
        <v>98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5" hidden="1" customHeight="1">
      <c r="A398" s="135" t="s">
        <v>1345</v>
      </c>
      <c r="B398" s="136" t="s">
        <v>99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5" hidden="1" customHeight="1">
      <c r="A399" s="135" t="s">
        <v>1346</v>
      </c>
      <c r="B399" s="136" t="s">
        <v>100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5" hidden="1" customHeight="1">
      <c r="A400" s="135" t="s">
        <v>1347</v>
      </c>
      <c r="B400" s="136" t="s">
        <v>101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5" hidden="1" customHeight="1">
      <c r="A401" s="135" t="s">
        <v>1348</v>
      </c>
      <c r="B401" s="136" t="s">
        <v>102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5" hidden="1" customHeight="1">
      <c r="A402" s="135" t="s">
        <v>1349</v>
      </c>
      <c r="B402" s="136" t="s">
        <v>103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5" hidden="1" customHeight="1">
      <c r="A403" s="135" t="s">
        <v>1350</v>
      </c>
      <c r="B403" s="136" t="s">
        <v>104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5" hidden="1" customHeight="1">
      <c r="A404" s="135" t="s">
        <v>1351</v>
      </c>
      <c r="B404" s="136" t="s">
        <v>105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5" hidden="1" customHeight="1">
      <c r="A405" s="135" t="s">
        <v>1352</v>
      </c>
      <c r="B405" s="136" t="s">
        <v>106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5" hidden="1" customHeight="1">
      <c r="A406" s="135" t="s">
        <v>1353</v>
      </c>
      <c r="B406" s="136" t="s">
        <v>107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5" hidden="1" customHeight="1">
      <c r="A407" s="135" t="s">
        <v>1354</v>
      </c>
      <c r="B407" s="136" t="s">
        <v>108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5" hidden="1" customHeight="1">
      <c r="A408" s="135" t="s">
        <v>1355</v>
      </c>
      <c r="B408" s="136" t="s">
        <v>109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5" hidden="1" customHeight="1">
      <c r="A409" s="135" t="s">
        <v>1356</v>
      </c>
      <c r="B409" s="136" t="s">
        <v>110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5" hidden="1" customHeight="1">
      <c r="A410" s="135" t="s">
        <v>1357</v>
      </c>
      <c r="B410" s="136" t="s">
        <v>111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5" hidden="1" customHeight="1">
      <c r="A411" s="135" t="s">
        <v>1358</v>
      </c>
      <c r="B411" s="136" t="s">
        <v>112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5" hidden="1" customHeight="1">
      <c r="A412" s="135" t="s">
        <v>777</v>
      </c>
      <c r="B412" s="136" t="s">
        <v>774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5" hidden="1" customHeight="1">
      <c r="A413" s="135" t="s">
        <v>777</v>
      </c>
      <c r="B413" s="136" t="s">
        <v>775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5" hidden="1" customHeight="1">
      <c r="A414" s="147" t="s">
        <v>777</v>
      </c>
      <c r="B414" s="148" t="s">
        <v>113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5" hidden="1" customHeight="1">
      <c r="A415" s="135" t="s">
        <v>1359</v>
      </c>
      <c r="B415" s="136" t="s">
        <v>114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5" hidden="1" customHeight="1">
      <c r="A416" s="135" t="s">
        <v>1360</v>
      </c>
      <c r="B416" s="136" t="s">
        <v>115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5" hidden="1" customHeight="1">
      <c r="A417" s="135" t="s">
        <v>1361</v>
      </c>
      <c r="B417" s="136" t="s">
        <v>116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5" hidden="1" customHeight="1">
      <c r="A418" s="135" t="s">
        <v>1362</v>
      </c>
      <c r="B418" s="136" t="s">
        <v>117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5" hidden="1" customHeight="1">
      <c r="A419" s="135" t="s">
        <v>1363</v>
      </c>
      <c r="B419" s="136" t="s">
        <v>118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5" hidden="1" customHeight="1">
      <c r="A420" s="135" t="s">
        <v>1364</v>
      </c>
      <c r="B420" s="136" t="s">
        <v>119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5" hidden="1" customHeight="1">
      <c r="A421" s="135" t="s">
        <v>1365</v>
      </c>
      <c r="B421" s="136" t="s">
        <v>120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5" hidden="1" customHeight="1">
      <c r="A422" s="135" t="s">
        <v>1366</v>
      </c>
      <c r="B422" s="136" t="s">
        <v>121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5" hidden="1" customHeight="1">
      <c r="A423" s="135" t="s">
        <v>1367</v>
      </c>
      <c r="B423" s="136" t="s">
        <v>122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5" hidden="1" customHeight="1">
      <c r="A424" s="135" t="s">
        <v>1368</v>
      </c>
      <c r="B424" s="136" t="s">
        <v>123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5" hidden="1" customHeight="1">
      <c r="A425" s="135" t="s">
        <v>777</v>
      </c>
      <c r="B425" s="136" t="s">
        <v>774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5" hidden="1" customHeight="1">
      <c r="A426" s="135" t="s">
        <v>777</v>
      </c>
      <c r="B426" s="136" t="s">
        <v>775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5" hidden="1" customHeight="1">
      <c r="A427" s="147" t="s">
        <v>777</v>
      </c>
      <c r="B427" s="148" t="s">
        <v>124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5" hidden="1" customHeight="1">
      <c r="A428" s="135" t="s">
        <v>1369</v>
      </c>
      <c r="B428" s="136" t="s">
        <v>125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5" hidden="1" customHeight="1">
      <c r="A429" s="135" t="s">
        <v>1370</v>
      </c>
      <c r="B429" s="136" t="s">
        <v>126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5" hidden="1" customHeight="1">
      <c r="A430" s="135" t="s">
        <v>1371</v>
      </c>
      <c r="B430" s="136" t="s">
        <v>127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5" hidden="1" customHeight="1">
      <c r="A431" s="135" t="s">
        <v>1372</v>
      </c>
      <c r="B431" s="136" t="s">
        <v>128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5" hidden="1" customHeight="1">
      <c r="A432" s="135" t="s">
        <v>777</v>
      </c>
      <c r="B432" s="136" t="s">
        <v>774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5" hidden="1" customHeight="1">
      <c r="A433" s="135" t="s">
        <v>777</v>
      </c>
      <c r="B433" s="136" t="s">
        <v>775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5" hidden="1" customHeight="1">
      <c r="A434" s="147" t="s">
        <v>777</v>
      </c>
      <c r="B434" s="148" t="s">
        <v>129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5" hidden="1" customHeight="1">
      <c r="A435" s="135" t="s">
        <v>1373</v>
      </c>
      <c r="B435" s="136" t="s">
        <v>130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5" hidden="1" customHeight="1">
      <c r="A436" s="135" t="s">
        <v>1374</v>
      </c>
      <c r="B436" s="136" t="s">
        <v>131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5" hidden="1" customHeight="1">
      <c r="A437" s="135" t="s">
        <v>1375</v>
      </c>
      <c r="B437" s="136" t="s">
        <v>132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5" hidden="1" customHeight="1">
      <c r="A438" s="135" t="s">
        <v>1376</v>
      </c>
      <c r="B438" s="136" t="s">
        <v>133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5" hidden="1" customHeight="1">
      <c r="A439" s="135" t="s">
        <v>1377</v>
      </c>
      <c r="B439" s="136" t="s">
        <v>134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5" hidden="1" customHeight="1">
      <c r="A440" s="135" t="s">
        <v>1378</v>
      </c>
      <c r="B440" s="136" t="s">
        <v>135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5" hidden="1" customHeight="1">
      <c r="A441" s="135" t="s">
        <v>1379</v>
      </c>
      <c r="B441" s="136" t="s">
        <v>136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5" hidden="1" customHeight="1">
      <c r="A442" s="135" t="s">
        <v>1380</v>
      </c>
      <c r="B442" s="136" t="s">
        <v>137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5" hidden="1" customHeight="1">
      <c r="A443" s="135" t="s">
        <v>1381</v>
      </c>
      <c r="B443" s="136" t="s">
        <v>138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5" hidden="1" customHeight="1">
      <c r="A444" s="135" t="s">
        <v>1382</v>
      </c>
      <c r="B444" s="136" t="s">
        <v>139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5" hidden="1" customHeight="1">
      <c r="A445" s="135" t="s">
        <v>1383</v>
      </c>
      <c r="B445" s="136" t="s">
        <v>140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5" hidden="1" customHeight="1">
      <c r="A446" s="135" t="s">
        <v>1384</v>
      </c>
      <c r="B446" s="136" t="s">
        <v>141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5" hidden="1" customHeight="1">
      <c r="A447" s="135" t="s">
        <v>1385</v>
      </c>
      <c r="B447" s="136" t="s">
        <v>142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5" hidden="1" customHeight="1">
      <c r="A448" s="135" t="s">
        <v>1386</v>
      </c>
      <c r="B448" s="136" t="s">
        <v>143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5" hidden="1" customHeight="1">
      <c r="A449" s="135" t="s">
        <v>1387</v>
      </c>
      <c r="B449" s="136" t="s">
        <v>144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5" hidden="1" customHeight="1">
      <c r="A450" s="135" t="s">
        <v>1388</v>
      </c>
      <c r="B450" s="136" t="s">
        <v>145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5" hidden="1" customHeight="1">
      <c r="A451" s="135" t="s">
        <v>1389</v>
      </c>
      <c r="B451" s="136" t="s">
        <v>146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5" hidden="1" customHeight="1">
      <c r="A452" s="135" t="s">
        <v>1390</v>
      </c>
      <c r="B452" s="136" t="s">
        <v>147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5" hidden="1" customHeight="1">
      <c r="A453" s="135" t="s">
        <v>1391</v>
      </c>
      <c r="B453" s="136" t="s">
        <v>148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5" hidden="1" customHeight="1">
      <c r="A454" s="135" t="s">
        <v>1392</v>
      </c>
      <c r="B454" s="136" t="s">
        <v>149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5" hidden="1" customHeight="1">
      <c r="A455" s="135" t="s">
        <v>1393</v>
      </c>
      <c r="B455" s="136" t="s">
        <v>150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5" hidden="1" customHeight="1">
      <c r="A456" s="135" t="s">
        <v>1394</v>
      </c>
      <c r="B456" s="136" t="s">
        <v>151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5" hidden="1" customHeight="1">
      <c r="A457" s="135" t="s">
        <v>1395</v>
      </c>
      <c r="B457" s="136" t="s">
        <v>152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5" hidden="1" customHeight="1">
      <c r="A458" s="135" t="s">
        <v>1396</v>
      </c>
      <c r="B458" s="136" t="s">
        <v>153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5" hidden="1" customHeight="1">
      <c r="A459" s="135" t="s">
        <v>777</v>
      </c>
      <c r="B459" s="136" t="s">
        <v>774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5" hidden="1" customHeight="1">
      <c r="A460" s="135" t="s">
        <v>777</v>
      </c>
      <c r="B460" s="136" t="s">
        <v>775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5" hidden="1" customHeight="1">
      <c r="A461" s="147" t="s">
        <v>777</v>
      </c>
      <c r="B461" s="148" t="s">
        <v>154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5" hidden="1" customHeight="1">
      <c r="A462" s="135" t="s">
        <v>1397</v>
      </c>
      <c r="B462" s="136" t="s">
        <v>155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5" hidden="1" customHeight="1">
      <c r="A463" s="135" t="s">
        <v>1398</v>
      </c>
      <c r="B463" s="136" t="s">
        <v>156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5" hidden="1" customHeight="1">
      <c r="A464" s="135" t="s">
        <v>1399</v>
      </c>
      <c r="B464" s="136" t="s">
        <v>157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5" hidden="1" customHeight="1">
      <c r="A465" s="135" t="s">
        <v>1400</v>
      </c>
      <c r="B465" s="136" t="s">
        <v>158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5" hidden="1" customHeight="1">
      <c r="A466" s="135" t="s">
        <v>1401</v>
      </c>
      <c r="B466" s="136" t="s">
        <v>159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5" hidden="1" customHeight="1">
      <c r="A467" s="135" t="s">
        <v>1402</v>
      </c>
      <c r="B467" s="136" t="s">
        <v>160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5" hidden="1" customHeight="1">
      <c r="A468" s="135" t="s">
        <v>1403</v>
      </c>
      <c r="B468" s="136" t="s">
        <v>161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5" hidden="1" customHeight="1">
      <c r="A469" s="135" t="s">
        <v>1404</v>
      </c>
      <c r="B469" s="136" t="s">
        <v>162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5" hidden="1" customHeight="1">
      <c r="A470" s="135" t="s">
        <v>1405</v>
      </c>
      <c r="B470" s="136" t="s">
        <v>163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5" hidden="1" customHeight="1">
      <c r="A471" s="135" t="s">
        <v>1406</v>
      </c>
      <c r="B471" s="136" t="s">
        <v>164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5" hidden="1" customHeight="1">
      <c r="A472" s="135" t="s">
        <v>1407</v>
      </c>
      <c r="B472" s="136" t="s">
        <v>165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5" hidden="1" customHeight="1">
      <c r="A473" s="135" t="s">
        <v>1408</v>
      </c>
      <c r="B473" s="136" t="s">
        <v>166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5" hidden="1" customHeight="1">
      <c r="A474" s="135" t="s">
        <v>1409</v>
      </c>
      <c r="B474" s="136" t="s">
        <v>167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5" hidden="1" customHeight="1">
      <c r="A475" s="135" t="s">
        <v>1410</v>
      </c>
      <c r="B475" s="136" t="s">
        <v>168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5" hidden="1" customHeight="1">
      <c r="A476" s="135" t="s">
        <v>1411</v>
      </c>
      <c r="B476" s="136" t="s">
        <v>169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5" hidden="1" customHeight="1">
      <c r="A477" s="135" t="s">
        <v>1412</v>
      </c>
      <c r="B477" s="136" t="s">
        <v>170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5" hidden="1" customHeight="1">
      <c r="A478" s="135" t="s">
        <v>1413</v>
      </c>
      <c r="B478" s="136" t="s">
        <v>171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5" hidden="1" customHeight="1">
      <c r="A479" s="135" t="s">
        <v>1414</v>
      </c>
      <c r="B479" s="136" t="s">
        <v>172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5" hidden="1" customHeight="1">
      <c r="A480" s="135" t="s">
        <v>1415</v>
      </c>
      <c r="B480" s="136" t="s">
        <v>173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5" hidden="1" customHeight="1">
      <c r="A481" s="135" t="s">
        <v>1416</v>
      </c>
      <c r="B481" s="136" t="s">
        <v>174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5" hidden="1" customHeight="1">
      <c r="A482" s="135" t="s">
        <v>1417</v>
      </c>
      <c r="B482" s="136" t="s">
        <v>175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5" hidden="1" customHeight="1">
      <c r="A483" s="135" t="s">
        <v>1418</v>
      </c>
      <c r="B483" s="136" t="s">
        <v>176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5" hidden="1" customHeight="1">
      <c r="A484" s="135" t="s">
        <v>1419</v>
      </c>
      <c r="B484" s="136" t="s">
        <v>177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5" hidden="1" customHeight="1">
      <c r="A485" s="135" t="s">
        <v>1420</v>
      </c>
      <c r="B485" s="136" t="s">
        <v>178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5" hidden="1" customHeight="1">
      <c r="A486" s="135" t="s">
        <v>1421</v>
      </c>
      <c r="B486" s="136" t="s">
        <v>179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5" hidden="1" customHeight="1">
      <c r="A487" s="135" t="s">
        <v>1422</v>
      </c>
      <c r="B487" s="136" t="s">
        <v>180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5" hidden="1" customHeight="1">
      <c r="A488" s="135" t="s">
        <v>1423</v>
      </c>
      <c r="B488" s="136" t="s">
        <v>181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5" hidden="1" customHeight="1">
      <c r="A489" s="135" t="s">
        <v>1424</v>
      </c>
      <c r="B489" s="136" t="s">
        <v>182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5" hidden="1" customHeight="1">
      <c r="A490" s="135" t="s">
        <v>1425</v>
      </c>
      <c r="B490" s="136" t="s">
        <v>183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5" hidden="1" customHeight="1">
      <c r="A491" s="135" t="s">
        <v>1426</v>
      </c>
      <c r="B491" s="136" t="s">
        <v>184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5" hidden="1" customHeight="1">
      <c r="A492" s="135" t="s">
        <v>1427</v>
      </c>
      <c r="B492" s="136" t="s">
        <v>185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5" hidden="1" customHeight="1">
      <c r="A493" s="135" t="s">
        <v>1428</v>
      </c>
      <c r="B493" s="136" t="s">
        <v>186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5" hidden="1" customHeight="1">
      <c r="A494" s="135" t="s">
        <v>1429</v>
      </c>
      <c r="B494" s="136" t="s">
        <v>187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5" hidden="1" customHeight="1">
      <c r="A495" s="135" t="s">
        <v>777</v>
      </c>
      <c r="B495" s="136" t="s">
        <v>774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5" hidden="1" customHeight="1">
      <c r="A496" s="135" t="s">
        <v>777</v>
      </c>
      <c r="B496" s="136" t="s">
        <v>775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5" hidden="1" customHeight="1">
      <c r="A497" s="147" t="s">
        <v>777</v>
      </c>
      <c r="B497" s="148" t="s">
        <v>188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5" hidden="1" customHeight="1">
      <c r="A498" s="135" t="s">
        <v>1430</v>
      </c>
      <c r="B498" s="136" t="s">
        <v>189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5" hidden="1" customHeight="1">
      <c r="A499" s="135" t="s">
        <v>1431</v>
      </c>
      <c r="B499" s="136" t="s">
        <v>190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5" hidden="1" customHeight="1">
      <c r="A500" s="135" t="s">
        <v>1432</v>
      </c>
      <c r="B500" s="136" t="s">
        <v>191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5" hidden="1" customHeight="1">
      <c r="A501" s="135" t="s">
        <v>1433</v>
      </c>
      <c r="B501" s="136" t="s">
        <v>192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5" hidden="1" customHeight="1">
      <c r="A502" s="135" t="s">
        <v>1434</v>
      </c>
      <c r="B502" s="136" t="s">
        <v>193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5" hidden="1" customHeight="1">
      <c r="A503" s="135" t="s">
        <v>1435</v>
      </c>
      <c r="B503" s="136" t="s">
        <v>194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5" hidden="1" customHeight="1">
      <c r="A504" s="135" t="s">
        <v>1436</v>
      </c>
      <c r="B504" s="136" t="s">
        <v>195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5" hidden="1" customHeight="1">
      <c r="A505" s="135" t="s">
        <v>1437</v>
      </c>
      <c r="B505" s="136" t="s">
        <v>196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5" hidden="1" customHeight="1">
      <c r="A506" s="135" t="s">
        <v>1438</v>
      </c>
      <c r="B506" s="136" t="s">
        <v>197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5" hidden="1" customHeight="1">
      <c r="A507" s="135" t="s">
        <v>1439</v>
      </c>
      <c r="B507" s="136" t="s">
        <v>198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5" hidden="1" customHeight="1">
      <c r="A508" s="135" t="s">
        <v>1440</v>
      </c>
      <c r="B508" s="136" t="s">
        <v>199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5" hidden="1" customHeight="1">
      <c r="A509" s="135" t="s">
        <v>1441</v>
      </c>
      <c r="B509" s="136" t="s">
        <v>200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5" hidden="1" customHeight="1">
      <c r="A510" s="135" t="s">
        <v>1442</v>
      </c>
      <c r="B510" s="136" t="s">
        <v>201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5" hidden="1" customHeight="1">
      <c r="A511" s="135" t="s">
        <v>1443</v>
      </c>
      <c r="B511" s="136" t="s">
        <v>202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5" hidden="1" customHeight="1">
      <c r="A512" s="135" t="s">
        <v>1444</v>
      </c>
      <c r="B512" s="136" t="s">
        <v>203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5" hidden="1" customHeight="1">
      <c r="A513" s="135" t="s">
        <v>1445</v>
      </c>
      <c r="B513" s="136" t="s">
        <v>204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5" hidden="1" customHeight="1">
      <c r="A514" s="135" t="s">
        <v>1446</v>
      </c>
      <c r="B514" s="136" t="s">
        <v>205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5" hidden="1" customHeight="1">
      <c r="A515" s="135" t="s">
        <v>1447</v>
      </c>
      <c r="B515" s="136" t="s">
        <v>206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5" hidden="1" customHeight="1">
      <c r="A516" s="135" t="s">
        <v>1448</v>
      </c>
      <c r="B516" s="136" t="s">
        <v>207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5" hidden="1" customHeight="1">
      <c r="A517" s="135" t="s">
        <v>1449</v>
      </c>
      <c r="B517" s="136" t="s">
        <v>208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5" hidden="1" customHeight="1">
      <c r="A518" s="135" t="s">
        <v>1450</v>
      </c>
      <c r="B518" s="136" t="s">
        <v>209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5" hidden="1" customHeight="1">
      <c r="A519" s="135" t="s">
        <v>1451</v>
      </c>
      <c r="B519" s="136" t="s">
        <v>210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5" hidden="1" customHeight="1">
      <c r="A520" s="135" t="s">
        <v>1452</v>
      </c>
      <c r="B520" s="136" t="s">
        <v>211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5" hidden="1" customHeight="1">
      <c r="A521" s="135" t="s">
        <v>1453</v>
      </c>
      <c r="B521" s="136" t="s">
        <v>212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5" hidden="1" customHeight="1">
      <c r="A522" s="135" t="s">
        <v>1454</v>
      </c>
      <c r="B522" s="136" t="s">
        <v>213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5" hidden="1" customHeight="1">
      <c r="A523" s="135" t="s">
        <v>1455</v>
      </c>
      <c r="B523" s="136" t="s">
        <v>214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5" hidden="1" customHeight="1">
      <c r="A524" s="135" t="s">
        <v>1456</v>
      </c>
      <c r="B524" s="136" t="s">
        <v>215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5" hidden="1" customHeight="1">
      <c r="A525" s="135" t="s">
        <v>1457</v>
      </c>
      <c r="B525" s="136" t="s">
        <v>216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5" hidden="1" customHeight="1">
      <c r="A526" s="135" t="s">
        <v>1458</v>
      </c>
      <c r="B526" s="136" t="s">
        <v>217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5" hidden="1" customHeight="1">
      <c r="A527" s="135" t="s">
        <v>1459</v>
      </c>
      <c r="B527" s="136" t="s">
        <v>218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5" hidden="1" customHeight="1">
      <c r="A528" s="135" t="s">
        <v>1460</v>
      </c>
      <c r="B528" s="136" t="s">
        <v>219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5" hidden="1" customHeight="1">
      <c r="A529" s="135" t="s">
        <v>777</v>
      </c>
      <c r="B529" s="136" t="s">
        <v>774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5" hidden="1" customHeight="1">
      <c r="A530" s="135" t="s">
        <v>777</v>
      </c>
      <c r="B530" s="136" t="s">
        <v>775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5" hidden="1" customHeight="1">
      <c r="A531" s="147" t="s">
        <v>777</v>
      </c>
      <c r="B531" s="148" t="s">
        <v>220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/>
      <c r="M531" s="196"/>
      <c r="N531" s="196"/>
      <c r="O531" s="196"/>
    </row>
    <row r="532" spans="1:15" s="139" customFormat="1" ht="12.95" hidden="1" customHeight="1">
      <c r="A532" s="135" t="s">
        <v>1461</v>
      </c>
      <c r="B532" s="136" t="s">
        <v>221</v>
      </c>
      <c r="C532" s="198">
        <f t="shared" ref="C532:C551" si="37">D532+E532+F532</f>
        <v>0</v>
      </c>
      <c r="D532" s="182"/>
      <c r="E532" s="182"/>
      <c r="F532" s="182"/>
      <c r="G532" s="182"/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5" hidden="1" customHeight="1">
      <c r="A533" s="135" t="s">
        <v>1462</v>
      </c>
      <c r="B533" s="136" t="s">
        <v>222</v>
      </c>
      <c r="C533" s="198">
        <f t="shared" si="37"/>
        <v>0</v>
      </c>
      <c r="D533" s="182"/>
      <c r="E533" s="182"/>
      <c r="F533" s="182"/>
      <c r="G533" s="182"/>
      <c r="H533" s="182"/>
      <c r="I533" s="182"/>
      <c r="J533" s="182"/>
      <c r="K533" s="196"/>
      <c r="L533" s="196"/>
      <c r="M533" s="196"/>
      <c r="N533" s="196"/>
      <c r="O533" s="196"/>
    </row>
    <row r="534" spans="1:15" s="139" customFormat="1" ht="12.95" hidden="1" customHeight="1">
      <c r="A534" s="135" t="s">
        <v>1463</v>
      </c>
      <c r="B534" s="136" t="s">
        <v>223</v>
      </c>
      <c r="C534" s="198">
        <f t="shared" si="37"/>
        <v>0</v>
      </c>
      <c r="D534" s="182"/>
      <c r="E534" s="182"/>
      <c r="F534" s="182"/>
      <c r="G534" s="182"/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5" hidden="1" customHeight="1">
      <c r="A535" s="135" t="s">
        <v>1464</v>
      </c>
      <c r="B535" s="136" t="s">
        <v>224</v>
      </c>
      <c r="C535" s="198">
        <f t="shared" si="37"/>
        <v>0</v>
      </c>
      <c r="D535" s="182"/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5" hidden="1" customHeight="1">
      <c r="A536" s="135" t="s">
        <v>1465</v>
      </c>
      <c r="B536" s="136" t="s">
        <v>225</v>
      </c>
      <c r="C536" s="198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5" hidden="1" customHeight="1">
      <c r="A537" s="135" t="s">
        <v>1466</v>
      </c>
      <c r="B537" s="136" t="s">
        <v>226</v>
      </c>
      <c r="C537" s="198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5" hidden="1" customHeight="1">
      <c r="A538" s="135" t="s">
        <v>1467</v>
      </c>
      <c r="B538" s="136" t="s">
        <v>227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5" hidden="1" customHeight="1">
      <c r="A539" s="135" t="s">
        <v>1468</v>
      </c>
      <c r="B539" s="136" t="s">
        <v>228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5" hidden="1" customHeight="1">
      <c r="A540" s="135" t="s">
        <v>1469</v>
      </c>
      <c r="B540" s="136" t="s">
        <v>229</v>
      </c>
      <c r="C540" s="198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5" hidden="1" customHeight="1">
      <c r="A541" s="135" t="s">
        <v>1470</v>
      </c>
      <c r="B541" s="136" t="s">
        <v>230</v>
      </c>
      <c r="C541" s="198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5" hidden="1" customHeight="1">
      <c r="A542" s="135" t="s">
        <v>1471</v>
      </c>
      <c r="B542" s="136" t="s">
        <v>231</v>
      </c>
      <c r="C542" s="198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5" hidden="1" customHeight="1">
      <c r="A543" s="135" t="s">
        <v>1472</v>
      </c>
      <c r="B543" s="136" t="s">
        <v>232</v>
      </c>
      <c r="C543" s="198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5" hidden="1" customHeight="1">
      <c r="A544" s="135" t="s">
        <v>1473</v>
      </c>
      <c r="B544" s="136" t="s">
        <v>233</v>
      </c>
      <c r="C544" s="198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5" hidden="1" customHeight="1">
      <c r="A545" s="135" t="s">
        <v>1474</v>
      </c>
      <c r="B545" s="136" t="s">
        <v>234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5" hidden="1" customHeight="1">
      <c r="A546" s="135" t="s">
        <v>1475</v>
      </c>
      <c r="B546" s="136" t="s">
        <v>235</v>
      </c>
      <c r="C546" s="198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96"/>
      <c r="L546" s="196"/>
      <c r="M546" s="196"/>
      <c r="N546" s="196"/>
      <c r="O546" s="196"/>
    </row>
    <row r="547" spans="1:15" s="139" customFormat="1" ht="12.95" hidden="1" customHeight="1">
      <c r="A547" s="135" t="s">
        <v>1476</v>
      </c>
      <c r="B547" s="136" t="s">
        <v>236</v>
      </c>
      <c r="C547" s="198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96"/>
      <c r="L547" s="196"/>
      <c r="M547" s="196"/>
      <c r="N547" s="196"/>
      <c r="O547" s="196"/>
    </row>
    <row r="548" spans="1:15" s="139" customFormat="1" ht="12.95" hidden="1" customHeight="1">
      <c r="A548" s="135" t="s">
        <v>1477</v>
      </c>
      <c r="B548" s="136" t="s">
        <v>237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5" hidden="1" customHeight="1">
      <c r="A549" s="135" t="s">
        <v>1478</v>
      </c>
      <c r="B549" s="136" t="s">
        <v>238</v>
      </c>
      <c r="C549" s="198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96"/>
      <c r="L549" s="196"/>
      <c r="M549" s="196"/>
      <c r="N549" s="196"/>
      <c r="O549" s="196"/>
    </row>
    <row r="550" spans="1:15" s="139" customFormat="1" ht="12.95" hidden="1" customHeight="1">
      <c r="A550" s="135" t="s">
        <v>777</v>
      </c>
      <c r="B550" s="136" t="s">
        <v>774</v>
      </c>
      <c r="C550" s="198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5" hidden="1" customHeight="1">
      <c r="A551" s="135" t="s">
        <v>777</v>
      </c>
      <c r="B551" s="136" t="s">
        <v>775</v>
      </c>
      <c r="C551" s="198">
        <f t="shared" si="37"/>
        <v>0</v>
      </c>
      <c r="D551" s="184">
        <f t="shared" ref="D551:J551" si="38">SUM(D532:D550)</f>
        <v>0</v>
      </c>
      <c r="E551" s="184">
        <f t="shared" si="38"/>
        <v>0</v>
      </c>
      <c r="F551" s="184">
        <f t="shared" si="38"/>
        <v>0</v>
      </c>
      <c r="G551" s="184">
        <f t="shared" si="38"/>
        <v>0</v>
      </c>
      <c r="H551" s="184">
        <f t="shared" si="38"/>
        <v>0</v>
      </c>
      <c r="I551" s="184">
        <f t="shared" si="38"/>
        <v>0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5" hidden="1" customHeight="1">
      <c r="A552" s="147" t="s">
        <v>777</v>
      </c>
      <c r="B552" s="148" t="s">
        <v>239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5" hidden="1" customHeight="1">
      <c r="A553" s="135" t="s">
        <v>1479</v>
      </c>
      <c r="B553" s="136" t="s">
        <v>240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5" hidden="1" customHeight="1">
      <c r="A554" s="135" t="s">
        <v>1480</v>
      </c>
      <c r="B554" s="136" t="s">
        <v>241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5" hidden="1" customHeight="1">
      <c r="A555" s="135" t="s">
        <v>1481</v>
      </c>
      <c r="B555" s="136" t="s">
        <v>242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5" hidden="1" customHeight="1">
      <c r="A556" s="135" t="s">
        <v>1482</v>
      </c>
      <c r="B556" s="136" t="s">
        <v>243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5" hidden="1" customHeight="1">
      <c r="A557" s="135" t="s">
        <v>1483</v>
      </c>
      <c r="B557" s="136" t="s">
        <v>244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5" hidden="1" customHeight="1">
      <c r="A558" s="135" t="s">
        <v>1484</v>
      </c>
      <c r="B558" s="136" t="s">
        <v>245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5" hidden="1" customHeight="1">
      <c r="A559" s="135" t="s">
        <v>1485</v>
      </c>
      <c r="B559" s="136" t="s">
        <v>246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5" hidden="1" customHeight="1">
      <c r="A560" s="135" t="s">
        <v>1486</v>
      </c>
      <c r="B560" s="136" t="s">
        <v>247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5" hidden="1" customHeight="1">
      <c r="A561" s="135" t="s">
        <v>1487</v>
      </c>
      <c r="B561" s="136" t="s">
        <v>248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5" hidden="1" customHeight="1">
      <c r="A562" s="135" t="s">
        <v>1488</v>
      </c>
      <c r="B562" s="136" t="s">
        <v>249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5" hidden="1" customHeight="1">
      <c r="A563" s="135" t="s">
        <v>1489</v>
      </c>
      <c r="B563" s="136" t="s">
        <v>250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5" hidden="1" customHeight="1">
      <c r="A564" s="135" t="s">
        <v>1490</v>
      </c>
      <c r="B564" s="136" t="s">
        <v>251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5" hidden="1" customHeight="1">
      <c r="A565" s="135" t="s">
        <v>1491</v>
      </c>
      <c r="B565" s="136" t="s">
        <v>252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5" hidden="1" customHeight="1">
      <c r="A566" s="135" t="s">
        <v>1492</v>
      </c>
      <c r="B566" s="136" t="s">
        <v>253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5" hidden="1" customHeight="1">
      <c r="A567" s="135" t="s">
        <v>1493</v>
      </c>
      <c r="B567" s="136" t="s">
        <v>254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5" hidden="1" customHeight="1">
      <c r="A568" s="135" t="s">
        <v>1494</v>
      </c>
      <c r="B568" s="136" t="s">
        <v>255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5" hidden="1" customHeight="1">
      <c r="A569" s="135" t="s">
        <v>1495</v>
      </c>
      <c r="B569" s="136" t="s">
        <v>256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5" hidden="1" customHeight="1">
      <c r="A570" s="135" t="s">
        <v>1496</v>
      </c>
      <c r="B570" s="136" t="s">
        <v>257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5" hidden="1" customHeight="1">
      <c r="A571" s="135" t="s">
        <v>1497</v>
      </c>
      <c r="B571" s="136" t="s">
        <v>258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5" hidden="1" customHeight="1">
      <c r="A572" s="135" t="s">
        <v>1498</v>
      </c>
      <c r="B572" s="136" t="s">
        <v>259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5" hidden="1" customHeight="1">
      <c r="A573" s="135" t="s">
        <v>777</v>
      </c>
      <c r="B573" s="136" t="s">
        <v>774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5" hidden="1" customHeight="1">
      <c r="A574" s="135" t="s">
        <v>777</v>
      </c>
      <c r="B574" s="136" t="s">
        <v>775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5" customHeight="1">
      <c r="A575" s="147" t="s">
        <v>777</v>
      </c>
      <c r="B575" s="148" t="s">
        <v>260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>
        <v>1</v>
      </c>
      <c r="M575" s="196"/>
      <c r="N575" s="196"/>
      <c r="O575" s="196"/>
    </row>
    <row r="576" spans="1:15" s="139" customFormat="1" ht="12.95" customHeight="1">
      <c r="A576" s="135" t="s">
        <v>1499</v>
      </c>
      <c r="B576" s="136" t="s">
        <v>261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5" customHeight="1">
      <c r="A577" s="135" t="s">
        <v>1500</v>
      </c>
      <c r="B577" s="136" t="s">
        <v>262</v>
      </c>
      <c r="C577" s="198">
        <f t="shared" si="41"/>
        <v>5</v>
      </c>
      <c r="D577" s="182">
        <v>1</v>
      </c>
      <c r="E577" s="182"/>
      <c r="F577" s="182">
        <v>4</v>
      </c>
      <c r="G577" s="182">
        <v>4</v>
      </c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5" customHeight="1">
      <c r="A578" s="135" t="s">
        <v>1501</v>
      </c>
      <c r="B578" s="136" t="s">
        <v>263</v>
      </c>
      <c r="C578" s="198">
        <f t="shared" si="41"/>
        <v>2</v>
      </c>
      <c r="D578" s="182">
        <v>1</v>
      </c>
      <c r="E578" s="182"/>
      <c r="F578" s="182">
        <v>1</v>
      </c>
      <c r="G578" s="182"/>
      <c r="H578" s="182"/>
      <c r="I578" s="182">
        <v>1</v>
      </c>
      <c r="J578" s="182"/>
      <c r="K578" s="196"/>
      <c r="L578" s="196"/>
      <c r="M578" s="196"/>
      <c r="N578" s="196"/>
      <c r="O578" s="196"/>
    </row>
    <row r="579" spans="1:15" s="139" customFormat="1" ht="12.95" customHeight="1">
      <c r="A579" s="135" t="s">
        <v>1502</v>
      </c>
      <c r="B579" s="136" t="s">
        <v>264</v>
      </c>
      <c r="C579" s="198">
        <f t="shared" si="41"/>
        <v>13</v>
      </c>
      <c r="D579" s="182">
        <v>10</v>
      </c>
      <c r="E579" s="182">
        <v>1</v>
      </c>
      <c r="F579" s="182">
        <v>2</v>
      </c>
      <c r="G579" s="182"/>
      <c r="H579" s="182"/>
      <c r="I579" s="182">
        <v>2</v>
      </c>
      <c r="J579" s="182"/>
      <c r="K579" s="196"/>
      <c r="L579" s="196"/>
      <c r="M579" s="196"/>
      <c r="N579" s="196"/>
      <c r="O579" s="196"/>
    </row>
    <row r="580" spans="1:15" s="139" customFormat="1" ht="12.95" customHeight="1">
      <c r="A580" s="135" t="s">
        <v>1503</v>
      </c>
      <c r="B580" s="136" t="s">
        <v>265</v>
      </c>
      <c r="C580" s="198">
        <f t="shared" si="41"/>
        <v>2</v>
      </c>
      <c r="D580" s="182">
        <v>2</v>
      </c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5" customHeight="1">
      <c r="A581" s="135" t="s">
        <v>1504</v>
      </c>
      <c r="B581" s="136" t="s">
        <v>266</v>
      </c>
      <c r="C581" s="198">
        <f t="shared" si="41"/>
        <v>8</v>
      </c>
      <c r="D581" s="182">
        <v>5</v>
      </c>
      <c r="E581" s="182"/>
      <c r="F581" s="182">
        <v>3</v>
      </c>
      <c r="G581" s="182">
        <v>2</v>
      </c>
      <c r="H581" s="182"/>
      <c r="I581" s="182">
        <v>1</v>
      </c>
      <c r="J581" s="182"/>
      <c r="K581" s="196"/>
      <c r="L581" s="196"/>
      <c r="M581" s="196"/>
      <c r="N581" s="196"/>
      <c r="O581" s="196"/>
    </row>
    <row r="582" spans="1:15" s="139" customFormat="1" ht="12.95" customHeight="1">
      <c r="A582" s="135" t="s">
        <v>1505</v>
      </c>
      <c r="B582" s="136" t="s">
        <v>267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5" customHeight="1">
      <c r="A583" s="135" t="s">
        <v>1506</v>
      </c>
      <c r="B583" s="136" t="s">
        <v>268</v>
      </c>
      <c r="C583" s="198">
        <f t="shared" si="41"/>
        <v>2</v>
      </c>
      <c r="D583" s="182">
        <v>1</v>
      </c>
      <c r="E583" s="182"/>
      <c r="F583" s="182">
        <v>1</v>
      </c>
      <c r="G583" s="182">
        <v>1</v>
      </c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5" customHeight="1">
      <c r="A584" s="135" t="s">
        <v>1507</v>
      </c>
      <c r="B584" s="136" t="s">
        <v>269</v>
      </c>
      <c r="C584" s="198">
        <f t="shared" si="41"/>
        <v>2</v>
      </c>
      <c r="D584" s="182">
        <v>1</v>
      </c>
      <c r="E584" s="182">
        <v>1</v>
      </c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5" customHeight="1">
      <c r="A585" s="135" t="s">
        <v>1508</v>
      </c>
      <c r="B585" s="136" t="s">
        <v>270</v>
      </c>
      <c r="C585" s="198">
        <f t="shared" si="41"/>
        <v>2</v>
      </c>
      <c r="D585" s="182"/>
      <c r="E585" s="182"/>
      <c r="F585" s="182">
        <v>2</v>
      </c>
      <c r="G585" s="182">
        <v>2</v>
      </c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5" customHeight="1">
      <c r="A586" s="135" t="s">
        <v>1509</v>
      </c>
      <c r="B586" s="136" t="s">
        <v>271</v>
      </c>
      <c r="C586" s="198">
        <f t="shared" si="41"/>
        <v>2</v>
      </c>
      <c r="D586" s="182">
        <v>2</v>
      </c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5" customHeight="1">
      <c r="A587" s="135" t="s">
        <v>1510</v>
      </c>
      <c r="B587" s="136" t="s">
        <v>272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5" customHeight="1">
      <c r="A588" s="135" t="s">
        <v>1511</v>
      </c>
      <c r="B588" s="136" t="s">
        <v>273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5" customHeight="1">
      <c r="A589" s="135" t="s">
        <v>1512</v>
      </c>
      <c r="B589" s="136" t="s">
        <v>274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5" customHeight="1">
      <c r="A590" s="135" t="s">
        <v>1513</v>
      </c>
      <c r="B590" s="136" t="s">
        <v>275</v>
      </c>
      <c r="C590" s="198">
        <f t="shared" si="41"/>
        <v>22</v>
      </c>
      <c r="D590" s="182">
        <v>6</v>
      </c>
      <c r="E590" s="182">
        <v>3</v>
      </c>
      <c r="F590" s="182">
        <v>13</v>
      </c>
      <c r="G590" s="182">
        <v>9</v>
      </c>
      <c r="H590" s="182"/>
      <c r="I590" s="182">
        <v>4</v>
      </c>
      <c r="J590" s="182"/>
      <c r="K590" s="196"/>
      <c r="L590" s="196"/>
      <c r="M590" s="196"/>
      <c r="N590" s="196"/>
      <c r="O590" s="196"/>
    </row>
    <row r="591" spans="1:15" s="139" customFormat="1" ht="12.95" customHeight="1">
      <c r="A591" s="135" t="s">
        <v>1514</v>
      </c>
      <c r="B591" s="136" t="s">
        <v>276</v>
      </c>
      <c r="C591" s="198">
        <f t="shared" si="41"/>
        <v>12</v>
      </c>
      <c r="D591" s="182">
        <v>4</v>
      </c>
      <c r="E591" s="182"/>
      <c r="F591" s="182">
        <v>8</v>
      </c>
      <c r="G591" s="182">
        <v>6</v>
      </c>
      <c r="H591" s="182"/>
      <c r="I591" s="182">
        <v>2</v>
      </c>
      <c r="J591" s="182"/>
      <c r="K591" s="196"/>
      <c r="L591" s="196"/>
      <c r="M591" s="196"/>
      <c r="N591" s="196"/>
      <c r="O591" s="196"/>
    </row>
    <row r="592" spans="1:15" s="139" customFormat="1" ht="12.95" customHeight="1">
      <c r="A592" s="135" t="s">
        <v>1515</v>
      </c>
      <c r="B592" s="136" t="s">
        <v>277</v>
      </c>
      <c r="C592" s="198">
        <f t="shared" si="41"/>
        <v>3</v>
      </c>
      <c r="D592" s="182">
        <v>2</v>
      </c>
      <c r="E592" s="182"/>
      <c r="F592" s="182">
        <v>1</v>
      </c>
      <c r="G592" s="182">
        <v>1</v>
      </c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5" customHeight="1">
      <c r="A593" s="135" t="s">
        <v>777</v>
      </c>
      <c r="B593" s="136" t="s">
        <v>774</v>
      </c>
      <c r="C593" s="198">
        <f t="shared" si="41"/>
        <v>2</v>
      </c>
      <c r="D593" s="182">
        <v>1</v>
      </c>
      <c r="E593" s="182"/>
      <c r="F593" s="182">
        <v>1</v>
      </c>
      <c r="G593" s="182">
        <v>1</v>
      </c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5" customHeight="1">
      <c r="A594" s="135" t="s">
        <v>777</v>
      </c>
      <c r="B594" s="136" t="s">
        <v>775</v>
      </c>
      <c r="C594" s="198">
        <f t="shared" si="41"/>
        <v>77</v>
      </c>
      <c r="D594" s="184">
        <f t="shared" ref="D594:J594" si="42">SUM(D576:D593)</f>
        <v>36</v>
      </c>
      <c r="E594" s="184">
        <f t="shared" si="42"/>
        <v>5</v>
      </c>
      <c r="F594" s="184">
        <f t="shared" si="42"/>
        <v>36</v>
      </c>
      <c r="G594" s="184">
        <f t="shared" si="42"/>
        <v>26</v>
      </c>
      <c r="H594" s="184">
        <f t="shared" si="42"/>
        <v>0</v>
      </c>
      <c r="I594" s="184">
        <f t="shared" si="42"/>
        <v>10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5" hidden="1" customHeight="1">
      <c r="A595" s="147" t="s">
        <v>777</v>
      </c>
      <c r="B595" s="148" t="s">
        <v>278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5" hidden="1" customHeight="1">
      <c r="A596" s="135" t="s">
        <v>1516</v>
      </c>
      <c r="B596" s="136" t="s">
        <v>279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5" hidden="1" customHeight="1">
      <c r="A597" s="135" t="s">
        <v>1517</v>
      </c>
      <c r="B597" s="136" t="s">
        <v>280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5" hidden="1" customHeight="1">
      <c r="A598" s="135" t="s">
        <v>1518</v>
      </c>
      <c r="B598" s="136" t="s">
        <v>281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5" hidden="1" customHeight="1">
      <c r="A599" s="135" t="s">
        <v>1519</v>
      </c>
      <c r="B599" s="136" t="s">
        <v>282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5" hidden="1" customHeight="1">
      <c r="A600" s="135" t="s">
        <v>1520</v>
      </c>
      <c r="B600" s="136" t="s">
        <v>283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5" hidden="1" customHeight="1">
      <c r="A601" s="135" t="s">
        <v>1521</v>
      </c>
      <c r="B601" s="136" t="s">
        <v>284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5" hidden="1" customHeight="1">
      <c r="A602" s="135" t="s">
        <v>1522</v>
      </c>
      <c r="B602" s="136" t="s">
        <v>285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5" hidden="1" customHeight="1">
      <c r="A603" s="135" t="s">
        <v>1523</v>
      </c>
      <c r="B603" s="136" t="s">
        <v>286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5" hidden="1" customHeight="1">
      <c r="A604" s="135" t="s">
        <v>1524</v>
      </c>
      <c r="B604" s="136" t="s">
        <v>287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5" hidden="1" customHeight="1">
      <c r="A605" s="135" t="s">
        <v>1525</v>
      </c>
      <c r="B605" s="136" t="s">
        <v>288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5" hidden="1" customHeight="1">
      <c r="A606" s="135" t="s">
        <v>1526</v>
      </c>
      <c r="B606" s="136" t="s">
        <v>289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5" hidden="1" customHeight="1">
      <c r="A607" s="135" t="s">
        <v>1527</v>
      </c>
      <c r="B607" s="136" t="s">
        <v>290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5" hidden="1" customHeight="1">
      <c r="A608" s="135" t="s">
        <v>1528</v>
      </c>
      <c r="B608" s="136" t="s">
        <v>291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5" hidden="1" customHeight="1">
      <c r="A609" s="135" t="s">
        <v>1529</v>
      </c>
      <c r="B609" s="136" t="s">
        <v>292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5" hidden="1" customHeight="1">
      <c r="A610" s="135" t="s">
        <v>1530</v>
      </c>
      <c r="B610" s="136" t="s">
        <v>293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5" hidden="1" customHeight="1">
      <c r="A611" s="135" t="s">
        <v>1531</v>
      </c>
      <c r="B611" s="136" t="s">
        <v>294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5" hidden="1" customHeight="1">
      <c r="A612" s="135" t="s">
        <v>1532</v>
      </c>
      <c r="B612" s="136" t="s">
        <v>295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5" hidden="1" customHeight="1">
      <c r="A613" s="135" t="s">
        <v>1533</v>
      </c>
      <c r="B613" s="136" t="s">
        <v>296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5" hidden="1" customHeight="1">
      <c r="A614" s="135" t="s">
        <v>1534</v>
      </c>
      <c r="B614" s="136" t="s">
        <v>297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5" hidden="1" customHeight="1">
      <c r="A615" s="135" t="s">
        <v>1535</v>
      </c>
      <c r="B615" s="136" t="s">
        <v>298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5" hidden="1" customHeight="1">
      <c r="A616" s="135" t="s">
        <v>1536</v>
      </c>
      <c r="B616" s="136" t="s">
        <v>299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5" hidden="1" customHeight="1">
      <c r="A617" s="135" t="s">
        <v>1537</v>
      </c>
      <c r="B617" s="136" t="s">
        <v>300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5" hidden="1" customHeight="1">
      <c r="A618" s="135" t="s">
        <v>1538</v>
      </c>
      <c r="B618" s="136" t="s">
        <v>301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5" hidden="1" customHeight="1">
      <c r="A619" s="135" t="s">
        <v>1539</v>
      </c>
      <c r="B619" s="136" t="s">
        <v>302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5" hidden="1" customHeight="1">
      <c r="A620" s="135" t="s">
        <v>1540</v>
      </c>
      <c r="B620" s="136" t="s">
        <v>303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5" hidden="1" customHeight="1">
      <c r="A621" s="135" t="s">
        <v>1541</v>
      </c>
      <c r="B621" s="136" t="s">
        <v>304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5" hidden="1" customHeight="1">
      <c r="A622" s="135" t="s">
        <v>1542</v>
      </c>
      <c r="B622" s="136" t="s">
        <v>305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5" hidden="1" customHeight="1">
      <c r="A623" s="135" t="s">
        <v>1543</v>
      </c>
      <c r="B623" s="136" t="s">
        <v>306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5" hidden="1" customHeight="1">
      <c r="A624" s="135" t="s">
        <v>1544</v>
      </c>
      <c r="B624" s="136" t="s">
        <v>307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5" hidden="1" customHeight="1">
      <c r="A625" s="135" t="s">
        <v>1545</v>
      </c>
      <c r="B625" s="136" t="s">
        <v>308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5" hidden="1" customHeight="1">
      <c r="A626" s="135" t="s">
        <v>1546</v>
      </c>
      <c r="B626" s="136" t="s">
        <v>309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5" hidden="1" customHeight="1">
      <c r="A627" s="135" t="s">
        <v>1547</v>
      </c>
      <c r="B627" s="136" t="s">
        <v>310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5" hidden="1" customHeight="1">
      <c r="A628" s="135" t="s">
        <v>1548</v>
      </c>
      <c r="B628" s="136" t="s">
        <v>311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5" hidden="1" customHeight="1">
      <c r="A629" s="135" t="s">
        <v>1549</v>
      </c>
      <c r="B629" s="136" t="s">
        <v>312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5" hidden="1" customHeight="1">
      <c r="A630" s="135" t="s">
        <v>1550</v>
      </c>
      <c r="B630" s="136" t="s">
        <v>313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5" hidden="1" customHeight="1">
      <c r="A631" s="135" t="s">
        <v>1551</v>
      </c>
      <c r="B631" s="136" t="s">
        <v>314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5" hidden="1" customHeight="1">
      <c r="A632" s="135" t="s">
        <v>1552</v>
      </c>
      <c r="B632" s="136" t="s">
        <v>315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5" hidden="1" customHeight="1">
      <c r="A633" s="135" t="s">
        <v>777</v>
      </c>
      <c r="B633" s="136" t="s">
        <v>774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5" hidden="1" customHeight="1">
      <c r="A634" s="135" t="s">
        <v>777</v>
      </c>
      <c r="B634" s="136" t="s">
        <v>775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5" hidden="1" customHeight="1">
      <c r="A635" s="147" t="s">
        <v>777</v>
      </c>
      <c r="B635" s="148" t="s">
        <v>316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5" hidden="1" customHeight="1">
      <c r="A636" s="135" t="s">
        <v>1553</v>
      </c>
      <c r="B636" s="136" t="s">
        <v>317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5" hidden="1" customHeight="1">
      <c r="A637" s="135" t="s">
        <v>1554</v>
      </c>
      <c r="B637" s="136" t="s">
        <v>318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5" hidden="1" customHeight="1">
      <c r="A638" s="135" t="s">
        <v>1555</v>
      </c>
      <c r="B638" s="136" t="s">
        <v>319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5" hidden="1" customHeight="1">
      <c r="A639" s="135" t="s">
        <v>1556</v>
      </c>
      <c r="B639" s="136" t="s">
        <v>320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5" hidden="1" customHeight="1">
      <c r="A640" s="135" t="s">
        <v>1557</v>
      </c>
      <c r="B640" s="136" t="s">
        <v>321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5" hidden="1" customHeight="1">
      <c r="A641" s="135" t="s">
        <v>1558</v>
      </c>
      <c r="B641" s="136" t="s">
        <v>322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5" hidden="1" customHeight="1">
      <c r="A642" s="135" t="s">
        <v>1559</v>
      </c>
      <c r="B642" s="136" t="s">
        <v>323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5" hidden="1" customHeight="1">
      <c r="A643" s="135" t="s">
        <v>1560</v>
      </c>
      <c r="B643" s="136" t="s">
        <v>324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5" hidden="1" customHeight="1">
      <c r="A644" s="135" t="s">
        <v>1561</v>
      </c>
      <c r="B644" s="136" t="s">
        <v>325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5" hidden="1" customHeight="1">
      <c r="A645" s="135" t="s">
        <v>1562</v>
      </c>
      <c r="B645" s="136" t="s">
        <v>326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5" hidden="1" customHeight="1">
      <c r="A646" s="135" t="s">
        <v>1563</v>
      </c>
      <c r="B646" s="136" t="s">
        <v>327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5" hidden="1" customHeight="1">
      <c r="A647" s="135" t="s">
        <v>1564</v>
      </c>
      <c r="B647" s="136" t="s">
        <v>328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5" hidden="1" customHeight="1">
      <c r="A648" s="135" t="s">
        <v>1565</v>
      </c>
      <c r="B648" s="136" t="s">
        <v>329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5" hidden="1" customHeight="1">
      <c r="A649" s="135" t="s">
        <v>1566</v>
      </c>
      <c r="B649" s="136" t="s">
        <v>330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5" hidden="1" customHeight="1">
      <c r="A650" s="135" t="s">
        <v>1567</v>
      </c>
      <c r="B650" s="136" t="s">
        <v>331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5" hidden="1" customHeight="1">
      <c r="A651" s="135" t="s">
        <v>1568</v>
      </c>
      <c r="B651" s="136" t="s">
        <v>332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5" hidden="1" customHeight="1">
      <c r="A652" s="135" t="s">
        <v>1569</v>
      </c>
      <c r="B652" s="136" t="s">
        <v>333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5" hidden="1" customHeight="1">
      <c r="A653" s="135" t="s">
        <v>1570</v>
      </c>
      <c r="B653" s="136" t="s">
        <v>334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5" hidden="1" customHeight="1">
      <c r="A654" s="135" t="s">
        <v>1571</v>
      </c>
      <c r="B654" s="136" t="s">
        <v>335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5" hidden="1" customHeight="1">
      <c r="A655" s="135" t="s">
        <v>1572</v>
      </c>
      <c r="B655" s="136" t="s">
        <v>336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5" hidden="1" customHeight="1">
      <c r="A656" s="135" t="s">
        <v>1573</v>
      </c>
      <c r="B656" s="136" t="s">
        <v>337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5" hidden="1" customHeight="1">
      <c r="A657" s="135" t="s">
        <v>1574</v>
      </c>
      <c r="B657" s="136" t="s">
        <v>338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5" hidden="1" customHeight="1">
      <c r="A658" s="135" t="s">
        <v>1665</v>
      </c>
      <c r="B658" s="136" t="s">
        <v>1666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5" hidden="1" customHeight="1">
      <c r="A659" s="135" t="s">
        <v>777</v>
      </c>
      <c r="B659" s="136" t="s">
        <v>774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5" hidden="1" customHeight="1">
      <c r="A660" s="135" t="s">
        <v>777</v>
      </c>
      <c r="B660" s="136" t="s">
        <v>775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5" hidden="1" customHeight="1">
      <c r="A661" s="147" t="s">
        <v>777</v>
      </c>
      <c r="B661" s="148" t="s">
        <v>339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/>
      <c r="M661" s="196"/>
      <c r="N661" s="196"/>
      <c r="O661" s="196"/>
    </row>
    <row r="662" spans="1:15" s="139" customFormat="1" ht="12.95" hidden="1" customHeight="1">
      <c r="A662" s="135" t="s">
        <v>1575</v>
      </c>
      <c r="B662" s="136" t="s">
        <v>340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5" hidden="1" customHeight="1">
      <c r="A663" s="135" t="s">
        <v>1576</v>
      </c>
      <c r="B663" s="136" t="s">
        <v>341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5" hidden="1" customHeight="1">
      <c r="A664" s="135" t="s">
        <v>1577</v>
      </c>
      <c r="B664" s="136" t="s">
        <v>342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5" hidden="1" customHeight="1">
      <c r="A665" s="135" t="s">
        <v>1578</v>
      </c>
      <c r="B665" s="136" t="s">
        <v>343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5" hidden="1" customHeight="1">
      <c r="A666" s="135" t="s">
        <v>1579</v>
      </c>
      <c r="B666" s="136" t="s">
        <v>344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5" hidden="1" customHeight="1">
      <c r="A667" s="135" t="s">
        <v>1580</v>
      </c>
      <c r="B667" s="136" t="s">
        <v>345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5" hidden="1" customHeight="1">
      <c r="A668" s="135" t="s">
        <v>1581</v>
      </c>
      <c r="B668" s="136" t="s">
        <v>346</v>
      </c>
      <c r="C668" s="198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96"/>
      <c r="L668" s="196"/>
      <c r="M668" s="196"/>
      <c r="N668" s="196"/>
      <c r="O668" s="196"/>
    </row>
    <row r="669" spans="1:15" s="139" customFormat="1" ht="12.95" hidden="1" customHeight="1">
      <c r="A669" s="135" t="s">
        <v>1582</v>
      </c>
      <c r="B669" s="136" t="s">
        <v>347</v>
      </c>
      <c r="C669" s="198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5" hidden="1" customHeight="1">
      <c r="A670" s="135" t="s">
        <v>1583</v>
      </c>
      <c r="B670" s="136" t="s">
        <v>348</v>
      </c>
      <c r="C670" s="198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5" hidden="1" customHeight="1">
      <c r="A671" s="135" t="s">
        <v>1584</v>
      </c>
      <c r="B671" s="136" t="s">
        <v>349</v>
      </c>
      <c r="C671" s="198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5" hidden="1" customHeight="1">
      <c r="A672" s="135" t="s">
        <v>1585</v>
      </c>
      <c r="B672" s="136" t="s">
        <v>350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5" hidden="1" customHeight="1">
      <c r="A673" s="135" t="s">
        <v>1586</v>
      </c>
      <c r="B673" s="136" t="s">
        <v>351</v>
      </c>
      <c r="C673" s="198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5" hidden="1" customHeight="1">
      <c r="A674" s="135" t="s">
        <v>1587</v>
      </c>
      <c r="B674" s="136" t="s">
        <v>352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5" hidden="1" customHeight="1">
      <c r="A675" s="135" t="s">
        <v>1588</v>
      </c>
      <c r="B675" s="136" t="s">
        <v>353</v>
      </c>
      <c r="C675" s="198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5" hidden="1" customHeight="1">
      <c r="A676" s="135" t="s">
        <v>1589</v>
      </c>
      <c r="B676" s="136" t="s">
        <v>354</v>
      </c>
      <c r="C676" s="198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5" hidden="1" customHeight="1">
      <c r="A677" s="135" t="s">
        <v>1590</v>
      </c>
      <c r="B677" s="136" t="s">
        <v>355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5" hidden="1" customHeight="1">
      <c r="A678" s="135" t="s">
        <v>1591</v>
      </c>
      <c r="B678" s="136" t="s">
        <v>356</v>
      </c>
      <c r="C678" s="198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5" hidden="1" customHeight="1">
      <c r="A679" s="135" t="s">
        <v>1592</v>
      </c>
      <c r="B679" s="136" t="s">
        <v>357</v>
      </c>
      <c r="C679" s="198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5" hidden="1" customHeight="1">
      <c r="A680" s="135" t="s">
        <v>1593</v>
      </c>
      <c r="B680" s="136" t="s">
        <v>358</v>
      </c>
      <c r="C680" s="198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5" hidden="1" customHeight="1">
      <c r="A681" s="135" t="s">
        <v>1594</v>
      </c>
      <c r="B681" s="136" t="s">
        <v>359</v>
      </c>
      <c r="C681" s="198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96"/>
      <c r="L681" s="196"/>
      <c r="M681" s="196"/>
      <c r="N681" s="196"/>
      <c r="O681" s="196"/>
    </row>
    <row r="682" spans="1:15" s="139" customFormat="1" ht="12.95" hidden="1" customHeight="1">
      <c r="A682" s="135" t="s">
        <v>1595</v>
      </c>
      <c r="B682" s="136" t="s">
        <v>360</v>
      </c>
      <c r="C682" s="198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5" hidden="1" customHeight="1">
      <c r="A683" s="135" t="s">
        <v>777</v>
      </c>
      <c r="B683" s="136" t="s">
        <v>774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5" hidden="1" customHeight="1">
      <c r="A684" s="135" t="s">
        <v>777</v>
      </c>
      <c r="B684" s="136" t="s">
        <v>775</v>
      </c>
      <c r="C684" s="198">
        <f t="shared" si="47"/>
        <v>0</v>
      </c>
      <c r="D684" s="184">
        <f t="shared" ref="D684:J684" si="48">SUM(D662:D683)</f>
        <v>0</v>
      </c>
      <c r="E684" s="184">
        <f t="shared" si="48"/>
        <v>0</v>
      </c>
      <c r="F684" s="184">
        <f t="shared" si="48"/>
        <v>0</v>
      </c>
      <c r="G684" s="184">
        <f t="shared" si="48"/>
        <v>0</v>
      </c>
      <c r="H684" s="184">
        <f t="shared" si="48"/>
        <v>0</v>
      </c>
      <c r="I684" s="184">
        <f t="shared" si="48"/>
        <v>0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5" hidden="1" customHeight="1">
      <c r="A685" s="147" t="s">
        <v>777</v>
      </c>
      <c r="B685" s="148" t="s">
        <v>361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/>
      <c r="M685" s="196"/>
      <c r="N685" s="196"/>
      <c r="O685" s="196"/>
    </row>
    <row r="686" spans="1:15" s="139" customFormat="1" ht="12.95" hidden="1" customHeight="1">
      <c r="A686" s="135" t="s">
        <v>1596</v>
      </c>
      <c r="B686" s="136" t="s">
        <v>362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5" hidden="1" customHeight="1">
      <c r="A687" s="135" t="s">
        <v>1597</v>
      </c>
      <c r="B687" s="136" t="s">
        <v>363</v>
      </c>
      <c r="C687" s="198">
        <f t="shared" si="49"/>
        <v>0</v>
      </c>
      <c r="D687" s="182"/>
      <c r="E687" s="182"/>
      <c r="F687" s="182"/>
      <c r="G687" s="182"/>
      <c r="H687" s="182"/>
      <c r="I687" s="182"/>
      <c r="J687" s="182"/>
      <c r="K687" s="196"/>
      <c r="L687" s="196"/>
      <c r="M687" s="196"/>
      <c r="N687" s="196"/>
      <c r="O687" s="196"/>
    </row>
    <row r="688" spans="1:15" s="139" customFormat="1" ht="12.95" hidden="1" customHeight="1">
      <c r="A688" s="135" t="s">
        <v>1598</v>
      </c>
      <c r="B688" s="136" t="s">
        <v>364</v>
      </c>
      <c r="C688" s="198">
        <f t="shared" si="49"/>
        <v>0</v>
      </c>
      <c r="D688" s="182"/>
      <c r="E688" s="182"/>
      <c r="F688" s="182"/>
      <c r="G688" s="182"/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5" hidden="1" customHeight="1">
      <c r="A689" s="135" t="s">
        <v>1599</v>
      </c>
      <c r="B689" s="136" t="s">
        <v>365</v>
      </c>
      <c r="C689" s="198">
        <f t="shared" si="49"/>
        <v>0</v>
      </c>
      <c r="D689" s="182"/>
      <c r="E689" s="182"/>
      <c r="F689" s="182"/>
      <c r="G689" s="182"/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5" hidden="1" customHeight="1">
      <c r="A690" s="135" t="s">
        <v>1600</v>
      </c>
      <c r="B690" s="136" t="s">
        <v>366</v>
      </c>
      <c r="C690" s="198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96"/>
      <c r="L690" s="196"/>
      <c r="M690" s="196"/>
      <c r="N690" s="196"/>
      <c r="O690" s="196"/>
    </row>
    <row r="691" spans="1:15" s="139" customFormat="1" ht="12.95" hidden="1" customHeight="1">
      <c r="A691" s="135" t="s">
        <v>1601</v>
      </c>
      <c r="B691" s="136" t="s">
        <v>367</v>
      </c>
      <c r="C691" s="198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5" hidden="1" customHeight="1">
      <c r="A692" s="135" t="s">
        <v>1602</v>
      </c>
      <c r="B692" s="136" t="s">
        <v>368</v>
      </c>
      <c r="C692" s="198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5" hidden="1" customHeight="1">
      <c r="A693" s="135" t="s">
        <v>1603</v>
      </c>
      <c r="B693" s="136" t="s">
        <v>369</v>
      </c>
      <c r="C693" s="198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5" hidden="1" customHeight="1">
      <c r="A694" s="135" t="s">
        <v>1604</v>
      </c>
      <c r="B694" s="136" t="s">
        <v>370</v>
      </c>
      <c r="C694" s="198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5" hidden="1" customHeight="1">
      <c r="A695" s="135" t="s">
        <v>1605</v>
      </c>
      <c r="B695" s="136" t="s">
        <v>371</v>
      </c>
      <c r="C695" s="198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5" hidden="1" customHeight="1">
      <c r="A696" s="135" t="s">
        <v>1606</v>
      </c>
      <c r="B696" s="136" t="s">
        <v>372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5" hidden="1" customHeight="1">
      <c r="A697" s="135" t="s">
        <v>1607</v>
      </c>
      <c r="B697" s="136" t="s">
        <v>373</v>
      </c>
      <c r="C697" s="198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5" hidden="1" customHeight="1">
      <c r="A698" s="135" t="s">
        <v>1608</v>
      </c>
      <c r="B698" s="136" t="s">
        <v>374</v>
      </c>
      <c r="C698" s="198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96"/>
      <c r="L698" s="196"/>
      <c r="M698" s="196"/>
      <c r="N698" s="196"/>
      <c r="O698" s="196"/>
    </row>
    <row r="699" spans="1:15" s="139" customFormat="1" ht="12.95" hidden="1" customHeight="1">
      <c r="A699" s="135" t="s">
        <v>1609</v>
      </c>
      <c r="B699" s="136" t="s">
        <v>375</v>
      </c>
      <c r="C699" s="198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96"/>
      <c r="L699" s="196"/>
      <c r="M699" s="196"/>
      <c r="N699" s="196"/>
      <c r="O699" s="196"/>
    </row>
    <row r="700" spans="1:15" s="139" customFormat="1" ht="12.95" hidden="1" customHeight="1">
      <c r="A700" s="135" t="s">
        <v>1610</v>
      </c>
      <c r="B700" s="136" t="s">
        <v>376</v>
      </c>
      <c r="C700" s="198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96"/>
      <c r="L700" s="196"/>
      <c r="M700" s="196"/>
      <c r="N700" s="196"/>
      <c r="O700" s="196"/>
    </row>
    <row r="701" spans="1:15" s="139" customFormat="1" ht="12.95" hidden="1" customHeight="1">
      <c r="A701" s="135" t="s">
        <v>1611</v>
      </c>
      <c r="B701" s="136" t="s">
        <v>377</v>
      </c>
      <c r="C701" s="198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96"/>
      <c r="L701" s="196"/>
      <c r="M701" s="196"/>
      <c r="N701" s="196"/>
      <c r="O701" s="196"/>
    </row>
    <row r="702" spans="1:15" s="139" customFormat="1" ht="12.95" hidden="1" customHeight="1">
      <c r="A702" s="135" t="s">
        <v>1612</v>
      </c>
      <c r="B702" s="136" t="s">
        <v>378</v>
      </c>
      <c r="C702" s="198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5" hidden="1" customHeight="1">
      <c r="A703" s="135" t="s">
        <v>1613</v>
      </c>
      <c r="B703" s="136" t="s">
        <v>379</v>
      </c>
      <c r="C703" s="198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96"/>
      <c r="L703" s="196"/>
      <c r="M703" s="196"/>
      <c r="N703" s="196"/>
      <c r="O703" s="196"/>
    </row>
    <row r="704" spans="1:15" s="139" customFormat="1" ht="12.95" hidden="1" customHeight="1">
      <c r="A704" s="135" t="s">
        <v>1614</v>
      </c>
      <c r="B704" s="136" t="s">
        <v>380</v>
      </c>
      <c r="C704" s="198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5" hidden="1" customHeight="1">
      <c r="A705" s="135" t="s">
        <v>1615</v>
      </c>
      <c r="B705" s="136" t="s">
        <v>381</v>
      </c>
      <c r="C705" s="198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96"/>
      <c r="L705" s="196"/>
      <c r="M705" s="196"/>
      <c r="N705" s="196"/>
      <c r="O705" s="196"/>
    </row>
    <row r="706" spans="1:15" s="139" customFormat="1" ht="12.95" hidden="1" customHeight="1">
      <c r="A706" s="135" t="s">
        <v>1616</v>
      </c>
      <c r="B706" s="136" t="s">
        <v>382</v>
      </c>
      <c r="C706" s="198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5" hidden="1" customHeight="1">
      <c r="A707" s="135" t="s">
        <v>1617</v>
      </c>
      <c r="B707" s="136" t="s">
        <v>383</v>
      </c>
      <c r="C707" s="198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5" hidden="1" customHeight="1">
      <c r="A708" s="135" t="s">
        <v>1618</v>
      </c>
      <c r="B708" s="136" t="s">
        <v>384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5" hidden="1" customHeight="1">
      <c r="A709" s="135" t="s">
        <v>777</v>
      </c>
      <c r="B709" s="136" t="s">
        <v>774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5" hidden="1" customHeight="1">
      <c r="A710" s="135" t="s">
        <v>777</v>
      </c>
      <c r="B710" s="136" t="s">
        <v>775</v>
      </c>
      <c r="C710" s="198">
        <f t="shared" si="49"/>
        <v>0</v>
      </c>
      <c r="D710" s="184">
        <f t="shared" ref="D710:J710" si="50">SUM(D686:D709)</f>
        <v>0</v>
      </c>
      <c r="E710" s="184">
        <f t="shared" si="50"/>
        <v>0</v>
      </c>
      <c r="F710" s="184">
        <f t="shared" si="50"/>
        <v>0</v>
      </c>
      <c r="G710" s="184">
        <f t="shared" si="50"/>
        <v>0</v>
      </c>
      <c r="H710" s="184">
        <f t="shared" si="50"/>
        <v>0</v>
      </c>
      <c r="I710" s="184">
        <f t="shared" si="50"/>
        <v>0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5" hidden="1" customHeight="1">
      <c r="A711" s="147" t="s">
        <v>777</v>
      </c>
      <c r="B711" s="148" t="s">
        <v>385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5" hidden="1" customHeight="1">
      <c r="A712" s="135" t="s">
        <v>1619</v>
      </c>
      <c r="B712" s="136" t="s">
        <v>386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5" hidden="1" customHeight="1">
      <c r="A713" s="135" t="s">
        <v>1620</v>
      </c>
      <c r="B713" s="136" t="s">
        <v>387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5" hidden="1" customHeight="1">
      <c r="A714" s="135" t="s">
        <v>1621</v>
      </c>
      <c r="B714" s="136" t="s">
        <v>388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5" hidden="1" customHeight="1">
      <c r="A715" s="135" t="s">
        <v>1622</v>
      </c>
      <c r="B715" s="136" t="s">
        <v>389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5" hidden="1" customHeight="1">
      <c r="A716" s="135" t="s">
        <v>1623</v>
      </c>
      <c r="B716" s="136" t="s">
        <v>390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5" hidden="1" customHeight="1">
      <c r="A717" s="135" t="s">
        <v>1624</v>
      </c>
      <c r="B717" s="136" t="s">
        <v>391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5" hidden="1" customHeight="1">
      <c r="A718" s="135" t="s">
        <v>1625</v>
      </c>
      <c r="B718" s="136" t="s">
        <v>392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5" hidden="1" customHeight="1">
      <c r="A719" s="135" t="s">
        <v>1626</v>
      </c>
      <c r="B719" s="136" t="s">
        <v>393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5" hidden="1" customHeight="1">
      <c r="A720" s="135" t="s">
        <v>1627</v>
      </c>
      <c r="B720" s="136" t="s">
        <v>394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5" hidden="1" customHeight="1">
      <c r="A721" s="135" t="s">
        <v>1628</v>
      </c>
      <c r="B721" s="136" t="s">
        <v>395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5" hidden="1" customHeight="1">
      <c r="A722" s="135" t="s">
        <v>1629</v>
      </c>
      <c r="B722" s="136" t="s">
        <v>396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5" hidden="1" customHeight="1">
      <c r="A723" s="135" t="s">
        <v>1630</v>
      </c>
      <c r="B723" s="136" t="s">
        <v>397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5" hidden="1" customHeight="1">
      <c r="A724" s="135" t="s">
        <v>1631</v>
      </c>
      <c r="B724" s="136" t="s">
        <v>398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hidden="1" customHeight="1">
      <c r="A725" s="135" t="s">
        <v>1632</v>
      </c>
      <c r="B725" s="136" t="s">
        <v>399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hidden="1" customHeight="1">
      <c r="A726" s="135" t="s">
        <v>1633</v>
      </c>
      <c r="B726" s="136" t="s">
        <v>476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5" hidden="1" customHeight="1">
      <c r="A727" s="135" t="s">
        <v>777</v>
      </c>
      <c r="B727" s="136" t="s">
        <v>774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5" hidden="1" customHeight="1">
      <c r="A728" s="135" t="s">
        <v>777</v>
      </c>
      <c r="B728" s="136" t="s">
        <v>775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5" hidden="1" customHeight="1">
      <c r="A729" s="147" t="s">
        <v>777</v>
      </c>
      <c r="B729" s="148" t="s">
        <v>400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5" hidden="1" customHeight="1">
      <c r="A730" s="135" t="s">
        <v>1634</v>
      </c>
      <c r="B730" s="136" t="s">
        <v>401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5" hidden="1" customHeight="1">
      <c r="A731" s="135" t="s">
        <v>1635</v>
      </c>
      <c r="B731" s="136" t="s">
        <v>402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5" hidden="1" customHeight="1">
      <c r="A732" s="135" t="s">
        <v>1636</v>
      </c>
      <c r="B732" s="136" t="s">
        <v>403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5" hidden="1" customHeight="1">
      <c r="A733" s="135" t="s">
        <v>1637</v>
      </c>
      <c r="B733" s="136" t="s">
        <v>404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5" hidden="1" customHeight="1">
      <c r="A734" s="135" t="s">
        <v>1638</v>
      </c>
      <c r="B734" s="136" t="s">
        <v>405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5" hidden="1" customHeight="1">
      <c r="A735" s="135" t="s">
        <v>1639</v>
      </c>
      <c r="B735" s="136" t="s">
        <v>406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5" hidden="1" customHeight="1">
      <c r="A736" s="135" t="s">
        <v>1640</v>
      </c>
      <c r="B736" s="136" t="s">
        <v>407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5" hidden="1" customHeight="1">
      <c r="A737" s="135" t="s">
        <v>1641</v>
      </c>
      <c r="B737" s="136" t="s">
        <v>408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5" hidden="1" customHeight="1">
      <c r="A738" s="135" t="s">
        <v>1642</v>
      </c>
      <c r="B738" s="136" t="s">
        <v>409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5" hidden="1" customHeight="1">
      <c r="A739" s="135" t="s">
        <v>1643</v>
      </c>
      <c r="B739" s="136" t="s">
        <v>410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5" hidden="1" customHeight="1">
      <c r="A740" s="135" t="s">
        <v>1644</v>
      </c>
      <c r="B740" s="136" t="s">
        <v>411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5" hidden="1" customHeight="1">
      <c r="A741" s="135" t="s">
        <v>1645</v>
      </c>
      <c r="B741" s="136" t="s">
        <v>412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5" hidden="1" customHeight="1">
      <c r="A742" s="135" t="s">
        <v>1646</v>
      </c>
      <c r="B742" s="136" t="s">
        <v>413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5" hidden="1" customHeight="1">
      <c r="A743" s="135" t="s">
        <v>1647</v>
      </c>
      <c r="B743" s="136" t="s">
        <v>414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5" hidden="1" customHeight="1">
      <c r="A744" s="135" t="s">
        <v>1648</v>
      </c>
      <c r="B744" s="136" t="s">
        <v>415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5" hidden="1" customHeight="1">
      <c r="A745" s="135" t="s">
        <v>1649</v>
      </c>
      <c r="B745" s="136" t="s">
        <v>416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5" hidden="1" customHeight="1">
      <c r="A746" s="135" t="s">
        <v>1650</v>
      </c>
      <c r="B746" s="136" t="s">
        <v>417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5" hidden="1" customHeight="1">
      <c r="A747" s="135" t="s">
        <v>1651</v>
      </c>
      <c r="B747" s="136" t="s">
        <v>418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5" hidden="1" customHeight="1">
      <c r="A748" s="135" t="s">
        <v>1652</v>
      </c>
      <c r="B748" s="136" t="s">
        <v>419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5" hidden="1" customHeight="1">
      <c r="A749" s="135" t="s">
        <v>1653</v>
      </c>
      <c r="B749" s="136" t="s">
        <v>420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5" hidden="1" customHeight="1">
      <c r="A750" s="135" t="s">
        <v>1654</v>
      </c>
      <c r="B750" s="136" t="s">
        <v>421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5" hidden="1" customHeight="1">
      <c r="A751" s="135" t="s">
        <v>1655</v>
      </c>
      <c r="B751" s="136" t="s">
        <v>422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5" hidden="1" customHeight="1">
      <c r="A752" s="135" t="s">
        <v>1656</v>
      </c>
      <c r="B752" s="136" t="s">
        <v>423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5" hidden="1" customHeight="1">
      <c r="A753" s="135" t="s">
        <v>1657</v>
      </c>
      <c r="B753" s="136" t="s">
        <v>424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5" hidden="1" customHeight="1">
      <c r="A754" s="135" t="s">
        <v>777</v>
      </c>
      <c r="B754" s="136" t="s">
        <v>774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5" hidden="1" customHeight="1">
      <c r="A755" s="135" t="s">
        <v>777</v>
      </c>
      <c r="B755" s="136" t="s">
        <v>775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5" customHeight="1">
      <c r="A756" s="149"/>
      <c r="B756" s="150" t="s">
        <v>744</v>
      </c>
      <c r="C756" s="151">
        <f t="shared" si="53"/>
        <v>77</v>
      </c>
      <c r="D756" s="185">
        <f t="shared" ref="D756:J756" si="55">SUM(D32,D67,D87,D136,D194,D222,D238,D269,D289,D320,D346,D381,D413,D426,D433,D460,D496,D530,D551,D574,D594,D634,D660,D684,D710,D728,D755)</f>
        <v>36</v>
      </c>
      <c r="E756" s="185">
        <f t="shared" si="55"/>
        <v>5</v>
      </c>
      <c r="F756" s="185">
        <f t="shared" si="55"/>
        <v>36</v>
      </c>
      <c r="G756" s="185">
        <f t="shared" si="55"/>
        <v>26</v>
      </c>
      <c r="H756" s="185">
        <f t="shared" si="55"/>
        <v>0</v>
      </c>
      <c r="I756" s="185">
        <f t="shared" si="55"/>
        <v>10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  <mergeCell ref="D2:D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&amp;R____&amp;C&amp;CФорма № 21-1, Підрозділ: Апеляційний суд Тернопільської області, Початок періоду: 01.01.2017, Кінець періоду: 31.12.2017&amp;LE6C24FD0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0"/>
  <sheetViews>
    <sheetView tabSelected="1" topLeftCell="A756" zoomScaleNormal="100" zoomScaleSheetLayoutView="85" workbookViewId="0">
      <selection activeCell="C766" sqref="C766:D768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>
      <c r="A1" s="360" t="s">
        <v>745</v>
      </c>
      <c r="B1" s="360"/>
      <c r="C1" s="360"/>
      <c r="D1" s="360"/>
      <c r="E1" s="360"/>
      <c r="F1" s="155"/>
    </row>
    <row r="2" spans="1:10" ht="15.75" customHeight="1">
      <c r="A2" s="360" t="s">
        <v>746</v>
      </c>
      <c r="B2" s="360"/>
      <c r="C2" s="360"/>
      <c r="D2" s="360"/>
      <c r="E2" s="360"/>
    </row>
    <row r="4" spans="1:10" ht="48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>
      <c r="A6" s="83"/>
      <c r="B6" s="84" t="s">
        <v>750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>
      <c r="A7" s="85" t="s">
        <v>993</v>
      </c>
      <c r="B7" s="86" t="s">
        <v>751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5" hidden="1" customHeight="1">
      <c r="A8" s="87" t="s">
        <v>994</v>
      </c>
      <c r="B8" s="88" t="s">
        <v>752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5" hidden="1" customHeight="1">
      <c r="A9" s="87" t="s">
        <v>995</v>
      </c>
      <c r="B9" s="88" t="s">
        <v>753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5" hidden="1" customHeight="1">
      <c r="A10" s="87" t="s">
        <v>996</v>
      </c>
      <c r="B10" s="88" t="s">
        <v>754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5" hidden="1" customHeight="1">
      <c r="A11" s="87" t="s">
        <v>997</v>
      </c>
      <c r="B11" s="88" t="s">
        <v>771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5" hidden="1" customHeight="1">
      <c r="A12" s="87" t="s">
        <v>998</v>
      </c>
      <c r="B12" s="88" t="s">
        <v>755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5" hidden="1" customHeight="1">
      <c r="A13" s="87" t="s">
        <v>999</v>
      </c>
      <c r="B13" s="88" t="s">
        <v>768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5" hidden="1" customHeight="1">
      <c r="A14" s="87" t="s">
        <v>1000</v>
      </c>
      <c r="B14" s="88" t="s">
        <v>756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5" hidden="1" customHeight="1">
      <c r="A15" s="87" t="s">
        <v>1001</v>
      </c>
      <c r="B15" s="88" t="s">
        <v>769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5" hidden="1" customHeight="1">
      <c r="A16" s="87" t="s">
        <v>1002</v>
      </c>
      <c r="B16" s="88" t="s">
        <v>757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5" hidden="1" customHeight="1">
      <c r="A17" s="87" t="s">
        <v>1003</v>
      </c>
      <c r="B17" s="88" t="s">
        <v>758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5" hidden="1" customHeight="1">
      <c r="A18" s="87" t="s">
        <v>1004</v>
      </c>
      <c r="B18" s="88" t="s">
        <v>772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5" hidden="1" customHeight="1">
      <c r="A19" s="87" t="s">
        <v>1005</v>
      </c>
      <c r="B19" s="88" t="s">
        <v>759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5" hidden="1" customHeight="1">
      <c r="A20" s="87" t="s">
        <v>1006</v>
      </c>
      <c r="B20" s="88" t="s">
        <v>760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5" hidden="1" customHeight="1">
      <c r="A21" s="87" t="s">
        <v>1007</v>
      </c>
      <c r="B21" s="88" t="s">
        <v>761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5" hidden="1" customHeight="1">
      <c r="A22" s="87" t="s">
        <v>1008</v>
      </c>
      <c r="B22" s="88" t="s">
        <v>762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5" hidden="1" customHeight="1">
      <c r="A23" s="87" t="s">
        <v>1009</v>
      </c>
      <c r="B23" s="88" t="s">
        <v>773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5" hidden="1" customHeight="1">
      <c r="A24" s="87" t="s">
        <v>1010</v>
      </c>
      <c r="B24" s="88" t="s">
        <v>425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5" hidden="1" customHeight="1">
      <c r="A25" s="87" t="s">
        <v>1011</v>
      </c>
      <c r="B25" s="88" t="s">
        <v>763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5" hidden="1" customHeight="1">
      <c r="A26" s="87" t="s">
        <v>1012</v>
      </c>
      <c r="B26" s="88" t="s">
        <v>764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5" hidden="1" customHeight="1">
      <c r="A27" s="87" t="s">
        <v>1013</v>
      </c>
      <c r="B27" s="88" t="s">
        <v>765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5" hidden="1" customHeight="1">
      <c r="A28" s="87" t="s">
        <v>1014</v>
      </c>
      <c r="B28" s="88" t="s">
        <v>770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5" hidden="1" customHeight="1">
      <c r="A29" s="87" t="s">
        <v>1015</v>
      </c>
      <c r="B29" s="88" t="s">
        <v>766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5" hidden="1" customHeight="1">
      <c r="A30" s="87" t="s">
        <v>1016</v>
      </c>
      <c r="B30" s="88" t="s">
        <v>767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5" hidden="1" customHeight="1">
      <c r="A31" s="87" t="s">
        <v>777</v>
      </c>
      <c r="B31" s="88" t="s">
        <v>774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5" hidden="1" customHeight="1">
      <c r="A32" s="87" t="s">
        <v>777</v>
      </c>
      <c r="B32" s="88" t="s">
        <v>775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5" hidden="1" customHeight="1">
      <c r="A33" s="89" t="s">
        <v>777</v>
      </c>
      <c r="B33" s="90" t="s">
        <v>776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5" hidden="1" customHeight="1">
      <c r="A34" s="87" t="s">
        <v>1017</v>
      </c>
      <c r="B34" s="88" t="s">
        <v>778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5" hidden="1" customHeight="1">
      <c r="A35" s="87" t="s">
        <v>1018</v>
      </c>
      <c r="B35" s="88" t="s">
        <v>779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5" hidden="1" customHeight="1">
      <c r="A36" s="87" t="s">
        <v>1019</v>
      </c>
      <c r="B36" s="88" t="s">
        <v>780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5" hidden="1" customHeight="1">
      <c r="A37" s="87" t="s">
        <v>1020</v>
      </c>
      <c r="B37" s="88" t="s">
        <v>781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5" hidden="1" customHeight="1">
      <c r="A38" s="87" t="s">
        <v>1021</v>
      </c>
      <c r="B38" s="88" t="s">
        <v>799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5" hidden="1" customHeight="1">
      <c r="A39" s="87" t="s">
        <v>777</v>
      </c>
      <c r="B39" s="88" t="s">
        <v>426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5" hidden="1" customHeight="1">
      <c r="A40" s="87" t="s">
        <v>1022</v>
      </c>
      <c r="B40" s="88" t="s">
        <v>782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5" hidden="1" customHeight="1">
      <c r="A41" s="87" t="s">
        <v>1023</v>
      </c>
      <c r="B41" s="88" t="s">
        <v>783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5" hidden="1" customHeight="1">
      <c r="A42" s="87" t="s">
        <v>1024</v>
      </c>
      <c r="B42" s="88" t="s">
        <v>800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5" hidden="1" customHeight="1">
      <c r="A43" s="87" t="s">
        <v>1025</v>
      </c>
      <c r="B43" s="88" t="s">
        <v>784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5" hidden="1" customHeight="1">
      <c r="A44" s="87" t="s">
        <v>1026</v>
      </c>
      <c r="B44" s="88" t="s">
        <v>785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5" hidden="1" customHeight="1">
      <c r="A45" s="87" t="s">
        <v>777</v>
      </c>
      <c r="B45" s="88" t="s">
        <v>427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5" hidden="1" customHeight="1">
      <c r="A46" s="87" t="s">
        <v>1027</v>
      </c>
      <c r="B46" s="88" t="s">
        <v>786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5" hidden="1" customHeight="1">
      <c r="A47" s="87" t="s">
        <v>1028</v>
      </c>
      <c r="B47" s="88" t="s">
        <v>787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5" hidden="1" customHeight="1">
      <c r="A48" s="87" t="s">
        <v>1029</v>
      </c>
      <c r="B48" s="88" t="s">
        <v>801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5" hidden="1" customHeight="1">
      <c r="A49" s="87" t="s">
        <v>1030</v>
      </c>
      <c r="B49" s="88" t="s">
        <v>788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5" hidden="1" customHeight="1">
      <c r="A50" s="87" t="s">
        <v>1031</v>
      </c>
      <c r="B50" s="88" t="s">
        <v>789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5" hidden="1" customHeight="1">
      <c r="A51" s="87" t="s">
        <v>1032</v>
      </c>
      <c r="B51" s="88" t="s">
        <v>428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5" hidden="1" customHeight="1">
      <c r="A52" s="87" t="s">
        <v>1033</v>
      </c>
      <c r="B52" s="88" t="s">
        <v>790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5" hidden="1" customHeight="1">
      <c r="A53" s="87" t="s">
        <v>1034</v>
      </c>
      <c r="B53" s="88" t="s">
        <v>791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5" hidden="1" customHeight="1">
      <c r="A54" s="87" t="s">
        <v>777</v>
      </c>
      <c r="B54" s="88" t="s">
        <v>429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5" hidden="1" customHeight="1">
      <c r="A55" s="87" t="s">
        <v>1035</v>
      </c>
      <c r="B55" s="88" t="s">
        <v>430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5" hidden="1" customHeight="1">
      <c r="A56" s="87" t="s">
        <v>1036</v>
      </c>
      <c r="B56" s="88" t="s">
        <v>792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5" hidden="1" customHeight="1">
      <c r="A57" s="87" t="s">
        <v>1037</v>
      </c>
      <c r="B57" s="88" t="s">
        <v>793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5" hidden="1" customHeight="1">
      <c r="A58" s="87" t="s">
        <v>1038</v>
      </c>
      <c r="B58" s="88" t="s">
        <v>794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5" hidden="1" customHeight="1">
      <c r="A59" s="87" t="s">
        <v>1039</v>
      </c>
      <c r="B59" s="88" t="s">
        <v>431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5" hidden="1" customHeight="1">
      <c r="A60" s="87" t="s">
        <v>1040</v>
      </c>
      <c r="B60" s="88" t="s">
        <v>432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5" hidden="1" customHeight="1">
      <c r="A61" s="87" t="s">
        <v>1041</v>
      </c>
      <c r="B61" s="88" t="s">
        <v>795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5" hidden="1" customHeight="1">
      <c r="A62" s="87" t="s">
        <v>1042</v>
      </c>
      <c r="B62" s="88" t="s">
        <v>796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5" hidden="1" customHeight="1">
      <c r="A63" s="87" t="s">
        <v>1043</v>
      </c>
      <c r="B63" s="88" t="s">
        <v>797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hidden="1" customHeight="1">
      <c r="A64" s="87" t="s">
        <v>1044</v>
      </c>
      <c r="B64" s="88" t="s">
        <v>798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hidden="1" customHeight="1">
      <c r="A65" s="135" t="s">
        <v>1045</v>
      </c>
      <c r="B65" s="136" t="s">
        <v>475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5" hidden="1" customHeight="1">
      <c r="A66" s="87" t="s">
        <v>777</v>
      </c>
      <c r="B66" s="88" t="s">
        <v>774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5" hidden="1" customHeight="1">
      <c r="A67" s="87" t="s">
        <v>777</v>
      </c>
      <c r="B67" s="88" t="s">
        <v>775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5" hidden="1" customHeight="1">
      <c r="A68" s="89" t="s">
        <v>777</v>
      </c>
      <c r="B68" s="90" t="s">
        <v>802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5" hidden="1" customHeight="1">
      <c r="A69" s="87" t="s">
        <v>1046</v>
      </c>
      <c r="B69" s="88" t="s">
        <v>803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5" hidden="1" customHeight="1">
      <c r="A70" s="87" t="s">
        <v>1047</v>
      </c>
      <c r="B70" s="88" t="s">
        <v>804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5" hidden="1" customHeight="1">
      <c r="A71" s="87" t="s">
        <v>1048</v>
      </c>
      <c r="B71" s="88" t="s">
        <v>805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5" hidden="1" customHeight="1">
      <c r="A72" s="87" t="s">
        <v>1049</v>
      </c>
      <c r="B72" s="88" t="s">
        <v>806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5" hidden="1" customHeight="1">
      <c r="A73" s="87" t="s">
        <v>1050</v>
      </c>
      <c r="B73" s="88" t="s">
        <v>807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5" hidden="1" customHeight="1">
      <c r="A74" s="87" t="s">
        <v>1051</v>
      </c>
      <c r="B74" s="88" t="s">
        <v>808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5" hidden="1" customHeight="1">
      <c r="A75" s="87" t="s">
        <v>1052</v>
      </c>
      <c r="B75" s="88" t="s">
        <v>809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5" hidden="1" customHeight="1">
      <c r="A76" s="87" t="s">
        <v>1053</v>
      </c>
      <c r="B76" s="88" t="s">
        <v>810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5" hidden="1" customHeight="1">
      <c r="A77" s="87" t="s">
        <v>1054</v>
      </c>
      <c r="B77" s="88" t="s">
        <v>433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5" hidden="1" customHeight="1">
      <c r="A78" s="87" t="s">
        <v>1055</v>
      </c>
      <c r="B78" s="88" t="s">
        <v>811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5" hidden="1" customHeight="1">
      <c r="A79" s="87" t="s">
        <v>1056</v>
      </c>
      <c r="B79" s="88" t="s">
        <v>812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5" hidden="1" customHeight="1">
      <c r="A80" s="87" t="s">
        <v>1057</v>
      </c>
      <c r="B80" s="88" t="s">
        <v>813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5" hidden="1" customHeight="1">
      <c r="A81" s="87" t="s">
        <v>1058</v>
      </c>
      <c r="B81" s="88" t="s">
        <v>814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5" hidden="1" customHeight="1">
      <c r="A82" s="87" t="s">
        <v>1059</v>
      </c>
      <c r="B82" s="88" t="s">
        <v>815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5" hidden="1" customHeight="1">
      <c r="A83" s="87" t="s">
        <v>1060</v>
      </c>
      <c r="B83" s="88" t="s">
        <v>816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5" hidden="1" customHeight="1">
      <c r="A84" s="87" t="s">
        <v>1061</v>
      </c>
      <c r="B84" s="88" t="s">
        <v>817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5" hidden="1" customHeight="1">
      <c r="A85" s="87" t="s">
        <v>1062</v>
      </c>
      <c r="B85" s="88" t="s">
        <v>434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5" hidden="1" customHeight="1">
      <c r="A86" s="87" t="s">
        <v>777</v>
      </c>
      <c r="B86" s="88" t="s">
        <v>774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5" hidden="1" customHeight="1">
      <c r="A87" s="87" t="s">
        <v>777</v>
      </c>
      <c r="B87" s="88" t="s">
        <v>775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5" hidden="1" customHeight="1">
      <c r="A88" s="89" t="s">
        <v>777</v>
      </c>
      <c r="B88" s="90" t="s">
        <v>818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5" hidden="1" customHeight="1">
      <c r="A89" s="87" t="s">
        <v>1063</v>
      </c>
      <c r="B89" s="88" t="s">
        <v>819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5" hidden="1" customHeight="1">
      <c r="A90" s="87" t="s">
        <v>1064</v>
      </c>
      <c r="B90" s="88" t="s">
        <v>820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5" hidden="1" customHeight="1">
      <c r="A91" s="87" t="s">
        <v>1065</v>
      </c>
      <c r="B91" s="88" t="s">
        <v>821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5" hidden="1" customHeight="1">
      <c r="A92" s="87" t="s">
        <v>1066</v>
      </c>
      <c r="B92" s="88" t="s">
        <v>822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5" hidden="1" customHeight="1">
      <c r="A93" s="87" t="s">
        <v>1067</v>
      </c>
      <c r="B93" s="88" t="s">
        <v>823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5" hidden="1" customHeight="1">
      <c r="A94" s="87" t="s">
        <v>1068</v>
      </c>
      <c r="B94" s="88" t="s">
        <v>824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5" hidden="1" customHeight="1">
      <c r="A95" s="87" t="s">
        <v>1069</v>
      </c>
      <c r="B95" s="88" t="s">
        <v>825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5" hidden="1" customHeight="1">
      <c r="A96" s="87" t="s">
        <v>1070</v>
      </c>
      <c r="B96" s="88" t="s">
        <v>826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5" hidden="1" customHeight="1">
      <c r="A97" s="87" t="s">
        <v>1071</v>
      </c>
      <c r="B97" s="88" t="s">
        <v>827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5" hidden="1" customHeight="1">
      <c r="A98" s="87" t="s">
        <v>1072</v>
      </c>
      <c r="B98" s="88" t="s">
        <v>828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5" hidden="1" customHeight="1">
      <c r="A99" s="87" t="s">
        <v>1073</v>
      </c>
      <c r="B99" s="88" t="s">
        <v>435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5" hidden="1" customHeight="1">
      <c r="A100" s="87" t="s">
        <v>1074</v>
      </c>
      <c r="B100" s="88" t="s">
        <v>436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5" hidden="1" customHeight="1">
      <c r="A101" s="87" t="s">
        <v>1075</v>
      </c>
      <c r="B101" s="88" t="s">
        <v>437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5" hidden="1" customHeight="1">
      <c r="A102" s="87" t="s">
        <v>1076</v>
      </c>
      <c r="B102" s="88" t="s">
        <v>829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5" hidden="1" customHeight="1">
      <c r="A103" s="87" t="s">
        <v>1077</v>
      </c>
      <c r="B103" s="88" t="s">
        <v>438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5" hidden="1" customHeight="1">
      <c r="A104" s="87" t="s">
        <v>1078</v>
      </c>
      <c r="B104" s="88" t="s">
        <v>439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5" hidden="1" customHeight="1">
      <c r="A105" s="87" t="s">
        <v>1079</v>
      </c>
      <c r="B105" s="88" t="s">
        <v>440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5" hidden="1" customHeight="1">
      <c r="A106" s="87" t="s">
        <v>1080</v>
      </c>
      <c r="B106" s="88" t="s">
        <v>441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5" hidden="1" customHeight="1">
      <c r="A107" s="87" t="s">
        <v>1081</v>
      </c>
      <c r="B107" s="88" t="s">
        <v>442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5" hidden="1" customHeight="1">
      <c r="A108" s="87" t="s">
        <v>1082</v>
      </c>
      <c r="B108" s="88" t="s">
        <v>443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5" hidden="1" customHeight="1">
      <c r="A109" s="87" t="s">
        <v>1083</v>
      </c>
      <c r="B109" s="88" t="s">
        <v>830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5" hidden="1" customHeight="1">
      <c r="A110" s="87" t="s">
        <v>1084</v>
      </c>
      <c r="B110" s="88" t="s">
        <v>444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5" hidden="1" customHeight="1">
      <c r="A111" s="87" t="s">
        <v>1085</v>
      </c>
      <c r="B111" s="88" t="s">
        <v>831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5" hidden="1" customHeight="1">
      <c r="A112" s="87" t="s">
        <v>1086</v>
      </c>
      <c r="B112" s="88" t="s">
        <v>445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5" hidden="1" customHeight="1">
      <c r="A113" s="87" t="s">
        <v>1087</v>
      </c>
      <c r="B113" s="88" t="s">
        <v>832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5" hidden="1" customHeight="1">
      <c r="A114" s="87" t="s">
        <v>1088</v>
      </c>
      <c r="B114" s="88" t="s">
        <v>833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5" hidden="1" customHeight="1">
      <c r="A115" s="87" t="s">
        <v>1089</v>
      </c>
      <c r="B115" s="88" t="s">
        <v>834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5" hidden="1" customHeight="1">
      <c r="A116" s="87" t="s">
        <v>1090</v>
      </c>
      <c r="B116" s="88" t="s">
        <v>835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5" hidden="1" customHeight="1">
      <c r="A117" s="87" t="s">
        <v>1091</v>
      </c>
      <c r="B117" s="88" t="s">
        <v>836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5" hidden="1" customHeight="1">
      <c r="A118" s="87" t="s">
        <v>1092</v>
      </c>
      <c r="B118" s="88" t="s">
        <v>446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5" hidden="1" customHeight="1">
      <c r="A119" s="87" t="s">
        <v>1093</v>
      </c>
      <c r="B119" s="88" t="s">
        <v>447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5" hidden="1" customHeight="1">
      <c r="A120" s="87" t="s">
        <v>1094</v>
      </c>
      <c r="B120" s="88" t="s">
        <v>837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5" hidden="1" customHeight="1">
      <c r="A121" s="87" t="s">
        <v>1095</v>
      </c>
      <c r="B121" s="88" t="s">
        <v>838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5" hidden="1" customHeight="1">
      <c r="A122" s="87" t="s">
        <v>1096</v>
      </c>
      <c r="B122" s="88" t="s">
        <v>839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5" hidden="1" customHeight="1">
      <c r="A123" s="87" t="s">
        <v>1097</v>
      </c>
      <c r="B123" s="88" t="s">
        <v>448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5" hidden="1" customHeight="1">
      <c r="A124" s="87" t="s">
        <v>1098</v>
      </c>
      <c r="B124" s="88" t="s">
        <v>449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5" hidden="1" customHeight="1">
      <c r="A125" s="87" t="s">
        <v>1099</v>
      </c>
      <c r="B125" s="88" t="s">
        <v>840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5" hidden="1" customHeight="1">
      <c r="A126" s="87" t="s">
        <v>1100</v>
      </c>
      <c r="B126" s="88" t="s">
        <v>841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5" hidden="1" customHeight="1">
      <c r="A127" s="87" t="s">
        <v>1101</v>
      </c>
      <c r="B127" s="88" t="s">
        <v>450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5" hidden="1" customHeight="1">
      <c r="A128" s="87" t="s">
        <v>1102</v>
      </c>
      <c r="B128" s="88" t="s">
        <v>842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5" hidden="1" customHeight="1">
      <c r="A129" s="87" t="s">
        <v>1103</v>
      </c>
      <c r="B129" s="88" t="s">
        <v>451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5" hidden="1" customHeight="1">
      <c r="A130" s="87" t="s">
        <v>1104</v>
      </c>
      <c r="B130" s="88" t="s">
        <v>843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5" hidden="1" customHeight="1">
      <c r="A131" s="87" t="s">
        <v>1105</v>
      </c>
      <c r="B131" s="88" t="s">
        <v>844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5" hidden="1" customHeight="1">
      <c r="A132" s="87" t="s">
        <v>1106</v>
      </c>
      <c r="B132" s="88" t="s">
        <v>452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5" hidden="1" customHeight="1">
      <c r="A133" s="87" t="s">
        <v>1107</v>
      </c>
      <c r="B133" s="88" t="s">
        <v>845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5" hidden="1" customHeight="1">
      <c r="A134" s="87" t="s">
        <v>1108</v>
      </c>
      <c r="B134" s="88" t="s">
        <v>846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5" hidden="1" customHeight="1">
      <c r="A135" s="87" t="s">
        <v>777</v>
      </c>
      <c r="B135" s="88" t="s">
        <v>774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5" hidden="1" customHeight="1">
      <c r="A136" s="87" t="s">
        <v>777</v>
      </c>
      <c r="B136" s="88" t="s">
        <v>775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5" hidden="1" customHeight="1">
      <c r="A137" s="89" t="s">
        <v>777</v>
      </c>
      <c r="B137" s="90" t="s">
        <v>847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5" hidden="1" customHeight="1">
      <c r="A138" s="87" t="s">
        <v>1109</v>
      </c>
      <c r="B138" s="88" t="s">
        <v>848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5" hidden="1" customHeight="1">
      <c r="A139" s="87" t="s">
        <v>1110</v>
      </c>
      <c r="B139" s="88" t="s">
        <v>849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5" hidden="1" customHeight="1">
      <c r="A140" s="87" t="s">
        <v>1111</v>
      </c>
      <c r="B140" s="88" t="s">
        <v>850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5" hidden="1" customHeight="1">
      <c r="A141" s="87" t="s">
        <v>1112</v>
      </c>
      <c r="B141" s="88" t="s">
        <v>851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5" hidden="1" customHeight="1">
      <c r="A142" s="87" t="s">
        <v>1113</v>
      </c>
      <c r="B142" s="88" t="s">
        <v>852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5" hidden="1" customHeight="1">
      <c r="A143" s="87" t="s">
        <v>1114</v>
      </c>
      <c r="B143" s="88" t="s">
        <v>853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5" hidden="1" customHeight="1">
      <c r="A144" s="87" t="s">
        <v>1115</v>
      </c>
      <c r="B144" s="88" t="s">
        <v>854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5" hidden="1" customHeight="1">
      <c r="A145" s="87" t="s">
        <v>1116</v>
      </c>
      <c r="B145" s="88" t="s">
        <v>855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5" hidden="1" customHeight="1">
      <c r="A146" s="87" t="s">
        <v>1117</v>
      </c>
      <c r="B146" s="88" t="s">
        <v>856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5" hidden="1" customHeight="1">
      <c r="A147" s="87" t="s">
        <v>1118</v>
      </c>
      <c r="B147" s="88" t="s">
        <v>857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5" hidden="1" customHeight="1">
      <c r="A148" s="87" t="s">
        <v>1119</v>
      </c>
      <c r="B148" s="88" t="s">
        <v>858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5" hidden="1" customHeight="1">
      <c r="A149" s="87" t="s">
        <v>1120</v>
      </c>
      <c r="B149" s="88" t="s">
        <v>859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5" hidden="1" customHeight="1">
      <c r="A150" s="87" t="s">
        <v>1121</v>
      </c>
      <c r="B150" s="88" t="s">
        <v>860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5" hidden="1" customHeight="1">
      <c r="A151" s="87" t="s">
        <v>1122</v>
      </c>
      <c r="B151" s="88" t="s">
        <v>861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5" hidden="1" customHeight="1">
      <c r="A152" s="87" t="s">
        <v>1123</v>
      </c>
      <c r="B152" s="88" t="s">
        <v>862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5" hidden="1" customHeight="1">
      <c r="A153" s="87" t="s">
        <v>1124</v>
      </c>
      <c r="B153" s="88" t="s">
        <v>863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5" hidden="1" customHeight="1">
      <c r="A154" s="87" t="s">
        <v>1125</v>
      </c>
      <c r="B154" s="88" t="s">
        <v>864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5" hidden="1" customHeight="1">
      <c r="A155" s="87" t="s">
        <v>1126</v>
      </c>
      <c r="B155" s="88" t="s">
        <v>865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5" hidden="1" customHeight="1">
      <c r="A156" s="87" t="s">
        <v>1127</v>
      </c>
      <c r="B156" s="88" t="s">
        <v>866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5" hidden="1" customHeight="1">
      <c r="A157" s="87" t="s">
        <v>1128</v>
      </c>
      <c r="B157" s="88" t="s">
        <v>867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5" hidden="1" customHeight="1">
      <c r="A158" s="87" t="s">
        <v>1129</v>
      </c>
      <c r="B158" s="88" t="s">
        <v>868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5" hidden="1" customHeight="1">
      <c r="A159" s="87" t="s">
        <v>1130</v>
      </c>
      <c r="B159" s="88" t="s">
        <v>869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5" hidden="1" customHeight="1">
      <c r="A160" s="87" t="s">
        <v>1131</v>
      </c>
      <c r="B160" s="88" t="s">
        <v>870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5" hidden="1" customHeight="1">
      <c r="A161" s="87" t="s">
        <v>1132</v>
      </c>
      <c r="B161" s="88" t="s">
        <v>871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5" hidden="1" customHeight="1">
      <c r="A162" s="87" t="s">
        <v>1133</v>
      </c>
      <c r="B162" s="88" t="s">
        <v>872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5" hidden="1" customHeight="1">
      <c r="A163" s="87" t="s">
        <v>1134</v>
      </c>
      <c r="B163" s="88" t="s">
        <v>873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5" hidden="1" customHeight="1">
      <c r="A164" s="87" t="s">
        <v>1135</v>
      </c>
      <c r="B164" s="88" t="s">
        <v>874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5" hidden="1" customHeight="1">
      <c r="A165" s="87" t="s">
        <v>1136</v>
      </c>
      <c r="B165" s="88" t="s">
        <v>875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5" hidden="1" customHeight="1">
      <c r="A166" s="87" t="s">
        <v>1137</v>
      </c>
      <c r="B166" s="88" t="s">
        <v>876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5" hidden="1" customHeight="1">
      <c r="A167" s="87" t="s">
        <v>1138</v>
      </c>
      <c r="B167" s="88" t="s">
        <v>877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5" hidden="1" customHeight="1">
      <c r="A168" s="87" t="s">
        <v>1139</v>
      </c>
      <c r="B168" s="88" t="s">
        <v>878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5" hidden="1" customHeight="1">
      <c r="A169" s="87" t="s">
        <v>1140</v>
      </c>
      <c r="B169" s="88" t="s">
        <v>879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5" hidden="1" customHeight="1">
      <c r="A170" s="87" t="s">
        <v>1141</v>
      </c>
      <c r="B170" s="88" t="s">
        <v>880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5" hidden="1" customHeight="1">
      <c r="A171" s="87" t="s">
        <v>1142</v>
      </c>
      <c r="B171" s="88" t="s">
        <v>881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5" hidden="1" customHeight="1">
      <c r="A172" s="87" t="s">
        <v>1143</v>
      </c>
      <c r="B172" s="88" t="s">
        <v>882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5" hidden="1" customHeight="1">
      <c r="A173" s="87" t="s">
        <v>1144</v>
      </c>
      <c r="B173" s="88" t="s">
        <v>883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5" hidden="1" customHeight="1">
      <c r="A174" s="87" t="s">
        <v>1145</v>
      </c>
      <c r="B174" s="88" t="s">
        <v>884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5" hidden="1" customHeight="1">
      <c r="A175" s="87" t="s">
        <v>1146</v>
      </c>
      <c r="B175" s="88" t="s">
        <v>885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5" hidden="1" customHeight="1">
      <c r="A176" s="87" t="s">
        <v>1147</v>
      </c>
      <c r="B176" s="88" t="s">
        <v>886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5" hidden="1" customHeight="1">
      <c r="A177" s="87" t="s">
        <v>1148</v>
      </c>
      <c r="B177" s="88" t="s">
        <v>887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5" hidden="1" customHeight="1">
      <c r="A178" s="87" t="s">
        <v>1149</v>
      </c>
      <c r="B178" s="88" t="s">
        <v>888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5" hidden="1" customHeight="1">
      <c r="A179" s="87" t="s">
        <v>1150</v>
      </c>
      <c r="B179" s="88" t="s">
        <v>889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5" hidden="1" customHeight="1">
      <c r="A180" s="87" t="s">
        <v>1151</v>
      </c>
      <c r="B180" s="88" t="s">
        <v>890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5" hidden="1" customHeight="1">
      <c r="A181" s="87" t="s">
        <v>1152</v>
      </c>
      <c r="B181" s="88" t="s">
        <v>891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5" hidden="1" customHeight="1">
      <c r="A182" s="87" t="s">
        <v>1153</v>
      </c>
      <c r="B182" s="88" t="s">
        <v>892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5" hidden="1" customHeight="1">
      <c r="A183" s="87" t="s">
        <v>1154</v>
      </c>
      <c r="B183" s="88" t="s">
        <v>893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5" hidden="1" customHeight="1">
      <c r="A184" s="87" t="s">
        <v>1155</v>
      </c>
      <c r="B184" s="88" t="s">
        <v>894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5" hidden="1" customHeight="1">
      <c r="A185" s="87" t="s">
        <v>1156</v>
      </c>
      <c r="B185" s="88" t="s">
        <v>895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5" hidden="1" customHeight="1">
      <c r="A186" s="87" t="s">
        <v>1157</v>
      </c>
      <c r="B186" s="88" t="s">
        <v>896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5" hidden="1" customHeight="1">
      <c r="A187" s="87" t="s">
        <v>1158</v>
      </c>
      <c r="B187" s="88" t="s">
        <v>897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5" hidden="1" customHeight="1">
      <c r="A188" s="87" t="s">
        <v>1159</v>
      </c>
      <c r="B188" s="88" t="s">
        <v>898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5" hidden="1" customHeight="1">
      <c r="A189" s="87" t="s">
        <v>1160</v>
      </c>
      <c r="B189" s="88" t="s">
        <v>899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5" hidden="1" customHeight="1">
      <c r="A190" s="87" t="s">
        <v>1161</v>
      </c>
      <c r="B190" s="88" t="s">
        <v>900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5" hidden="1" customHeight="1">
      <c r="A191" s="87" t="s">
        <v>1162</v>
      </c>
      <c r="B191" s="88" t="s">
        <v>901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5" hidden="1" customHeight="1">
      <c r="A192" s="87" t="s">
        <v>1163</v>
      </c>
      <c r="B192" s="88" t="s">
        <v>902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5" hidden="1" customHeight="1">
      <c r="A193" s="87" t="s">
        <v>777</v>
      </c>
      <c r="B193" s="88" t="s">
        <v>774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5" hidden="1" customHeight="1">
      <c r="A194" s="87" t="s">
        <v>777</v>
      </c>
      <c r="B194" s="88" t="s">
        <v>775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5" hidden="1" customHeight="1">
      <c r="A195" s="89" t="s">
        <v>777</v>
      </c>
      <c r="B195" s="90" t="s">
        <v>903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5" hidden="1" customHeight="1">
      <c r="A196" s="87" t="s">
        <v>1164</v>
      </c>
      <c r="B196" s="88" t="s">
        <v>904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5" hidden="1" customHeight="1">
      <c r="A197" s="87" t="s">
        <v>1165</v>
      </c>
      <c r="B197" s="88" t="s">
        <v>905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5" hidden="1" customHeight="1">
      <c r="A198" s="87" t="s">
        <v>1166</v>
      </c>
      <c r="B198" s="88" t="s">
        <v>906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5" hidden="1" customHeight="1">
      <c r="A199" s="87" t="s">
        <v>1167</v>
      </c>
      <c r="B199" s="88" t="s">
        <v>907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5" hidden="1" customHeight="1">
      <c r="A200" s="87" t="s">
        <v>1168</v>
      </c>
      <c r="B200" s="88" t="s">
        <v>908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5" hidden="1" customHeight="1">
      <c r="A201" s="87" t="s">
        <v>1169</v>
      </c>
      <c r="B201" s="88" t="s">
        <v>909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5" hidden="1" customHeight="1">
      <c r="A202" s="87" t="s">
        <v>1170</v>
      </c>
      <c r="B202" s="88" t="s">
        <v>910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5" hidden="1" customHeight="1">
      <c r="A203" s="87" t="s">
        <v>1171</v>
      </c>
      <c r="B203" s="88" t="s">
        <v>911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5" hidden="1" customHeight="1">
      <c r="A204" s="87" t="s">
        <v>1172</v>
      </c>
      <c r="B204" s="88" t="s">
        <v>912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5" hidden="1" customHeight="1">
      <c r="A205" s="87" t="s">
        <v>1173</v>
      </c>
      <c r="B205" s="88" t="s">
        <v>913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5" hidden="1" customHeight="1">
      <c r="A206" s="87" t="s">
        <v>1174</v>
      </c>
      <c r="B206" s="88" t="s">
        <v>914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5" hidden="1" customHeight="1">
      <c r="A207" s="87" t="s">
        <v>1175</v>
      </c>
      <c r="B207" s="88" t="s">
        <v>915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5" hidden="1" customHeight="1">
      <c r="A208" s="87" t="s">
        <v>1176</v>
      </c>
      <c r="B208" s="88" t="s">
        <v>916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5" hidden="1" customHeight="1">
      <c r="A209" s="87" t="s">
        <v>1177</v>
      </c>
      <c r="B209" s="88" t="s">
        <v>917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5" hidden="1" customHeight="1">
      <c r="A210" s="87" t="s">
        <v>1178</v>
      </c>
      <c r="B210" s="88" t="s">
        <v>918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5" hidden="1" customHeight="1">
      <c r="A211" s="87" t="s">
        <v>1179</v>
      </c>
      <c r="B211" s="88" t="s">
        <v>919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5" hidden="1" customHeight="1">
      <c r="A212" s="87" t="s">
        <v>1180</v>
      </c>
      <c r="B212" s="88" t="s">
        <v>920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5" hidden="1" customHeight="1">
      <c r="A213" s="87" t="s">
        <v>1181</v>
      </c>
      <c r="B213" s="88" t="s">
        <v>921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5" hidden="1" customHeight="1">
      <c r="A214" s="87" t="s">
        <v>1182</v>
      </c>
      <c r="B214" s="88" t="s">
        <v>922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5" hidden="1" customHeight="1">
      <c r="A215" s="87" t="s">
        <v>1183</v>
      </c>
      <c r="B215" s="88" t="s">
        <v>923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5" hidden="1" customHeight="1">
      <c r="A216" s="87" t="s">
        <v>1184</v>
      </c>
      <c r="B216" s="88" t="s">
        <v>924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5" hidden="1" customHeight="1">
      <c r="A217" s="87" t="s">
        <v>1185</v>
      </c>
      <c r="B217" s="88" t="s">
        <v>925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5" hidden="1" customHeight="1">
      <c r="A218" s="87" t="s">
        <v>1186</v>
      </c>
      <c r="B218" s="88" t="s">
        <v>926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5" hidden="1" customHeight="1">
      <c r="A219" s="87" t="s">
        <v>1187</v>
      </c>
      <c r="B219" s="88" t="s">
        <v>927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5" hidden="1" customHeight="1">
      <c r="A220" s="87" t="s">
        <v>1188</v>
      </c>
      <c r="B220" s="88" t="s">
        <v>928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5" hidden="1" customHeight="1">
      <c r="A221" s="87" t="s">
        <v>777</v>
      </c>
      <c r="B221" s="88" t="s">
        <v>774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5" hidden="1" customHeight="1">
      <c r="A222" s="87" t="s">
        <v>777</v>
      </c>
      <c r="B222" s="88" t="s">
        <v>775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5" hidden="1" customHeight="1">
      <c r="A223" s="89" t="s">
        <v>777</v>
      </c>
      <c r="B223" s="90" t="s">
        <v>929</v>
      </c>
      <c r="C223" s="178"/>
      <c r="D223" s="179"/>
      <c r="E223" s="179"/>
      <c r="F223" s="196"/>
      <c r="G223" s="196"/>
      <c r="H223" s="196"/>
      <c r="I223" s="196"/>
      <c r="J223" s="196"/>
    </row>
    <row r="224" spans="1:10" s="93" customFormat="1" ht="12.95" hidden="1" customHeight="1">
      <c r="A224" s="87" t="s">
        <v>1189</v>
      </c>
      <c r="B224" s="88" t="s">
        <v>930</v>
      </c>
      <c r="C224" s="178"/>
      <c r="D224" s="179"/>
      <c r="E224" s="179"/>
      <c r="F224" s="196"/>
      <c r="G224" s="196"/>
      <c r="H224" s="196"/>
      <c r="I224" s="196"/>
      <c r="J224" s="196"/>
    </row>
    <row r="225" spans="1:10" s="93" customFormat="1" ht="12.95" hidden="1" customHeight="1">
      <c r="A225" s="87" t="s">
        <v>1190</v>
      </c>
      <c r="B225" s="88" t="s">
        <v>931</v>
      </c>
      <c r="C225" s="178"/>
      <c r="D225" s="179"/>
      <c r="E225" s="179"/>
      <c r="F225" s="196"/>
      <c r="G225" s="196"/>
      <c r="H225" s="196"/>
      <c r="I225" s="196"/>
      <c r="J225" s="196"/>
    </row>
    <row r="226" spans="1:10" s="93" customFormat="1" ht="12.95" hidden="1" customHeight="1">
      <c r="A226" s="87" t="s">
        <v>1191</v>
      </c>
      <c r="B226" s="88" t="s">
        <v>932</v>
      </c>
      <c r="C226" s="178"/>
      <c r="D226" s="179"/>
      <c r="E226" s="179"/>
      <c r="F226" s="196"/>
      <c r="G226" s="196"/>
      <c r="H226" s="196"/>
      <c r="I226" s="196"/>
      <c r="J226" s="196"/>
    </row>
    <row r="227" spans="1:10" s="93" customFormat="1" ht="12.95" hidden="1" customHeight="1">
      <c r="A227" s="87" t="s">
        <v>1192</v>
      </c>
      <c r="B227" s="88" t="s">
        <v>933</v>
      </c>
      <c r="C227" s="178"/>
      <c r="D227" s="179"/>
      <c r="E227" s="179"/>
      <c r="F227" s="196"/>
      <c r="G227" s="196"/>
      <c r="H227" s="196"/>
      <c r="I227" s="196"/>
      <c r="J227" s="196"/>
    </row>
    <row r="228" spans="1:10" s="93" customFormat="1" ht="12.95" hidden="1" customHeight="1">
      <c r="A228" s="87" t="s">
        <v>1193</v>
      </c>
      <c r="B228" s="88" t="s">
        <v>934</v>
      </c>
      <c r="C228" s="178"/>
      <c r="D228" s="179"/>
      <c r="E228" s="179"/>
      <c r="F228" s="196"/>
      <c r="G228" s="196"/>
      <c r="H228" s="196"/>
      <c r="I228" s="196"/>
      <c r="J228" s="196"/>
    </row>
    <row r="229" spans="1:10" s="93" customFormat="1" ht="12.95" hidden="1" customHeight="1">
      <c r="A229" s="87" t="s">
        <v>1194</v>
      </c>
      <c r="B229" s="88" t="s">
        <v>935</v>
      </c>
      <c r="C229" s="178"/>
      <c r="D229" s="179"/>
      <c r="E229" s="179"/>
      <c r="F229" s="196"/>
      <c r="G229" s="196"/>
      <c r="H229" s="196"/>
      <c r="I229" s="196"/>
      <c r="J229" s="196"/>
    </row>
    <row r="230" spans="1:10" s="93" customFormat="1" ht="12.95" hidden="1" customHeight="1">
      <c r="A230" s="87" t="s">
        <v>1195</v>
      </c>
      <c r="B230" s="88" t="s">
        <v>936</v>
      </c>
      <c r="C230" s="178"/>
      <c r="D230" s="179"/>
      <c r="E230" s="179"/>
      <c r="F230" s="196"/>
      <c r="G230" s="196"/>
      <c r="H230" s="196"/>
      <c r="I230" s="196"/>
      <c r="J230" s="196"/>
    </row>
    <row r="231" spans="1:10" s="93" customFormat="1" ht="12.95" hidden="1" customHeight="1">
      <c r="A231" s="87" t="s">
        <v>1196</v>
      </c>
      <c r="B231" s="88" t="s">
        <v>937</v>
      </c>
      <c r="C231" s="178"/>
      <c r="D231" s="179"/>
      <c r="E231" s="179"/>
      <c r="F231" s="196"/>
      <c r="G231" s="196"/>
      <c r="H231" s="196"/>
      <c r="I231" s="196"/>
      <c r="J231" s="196"/>
    </row>
    <row r="232" spans="1:10" s="93" customFormat="1" ht="12.95" hidden="1" customHeight="1">
      <c r="A232" s="87" t="s">
        <v>1197</v>
      </c>
      <c r="B232" s="88" t="s">
        <v>938</v>
      </c>
      <c r="C232" s="178"/>
      <c r="D232" s="179"/>
      <c r="E232" s="179"/>
      <c r="F232" s="196"/>
      <c r="G232" s="196"/>
      <c r="H232" s="196"/>
      <c r="I232" s="196"/>
      <c r="J232" s="196"/>
    </row>
    <row r="233" spans="1:10" s="93" customFormat="1" ht="12.95" hidden="1" customHeight="1">
      <c r="A233" s="87" t="s">
        <v>1198</v>
      </c>
      <c r="B233" s="88" t="s">
        <v>939</v>
      </c>
      <c r="C233" s="178"/>
      <c r="D233" s="179"/>
      <c r="E233" s="179"/>
      <c r="F233" s="196"/>
      <c r="G233" s="196"/>
      <c r="H233" s="196"/>
      <c r="I233" s="196"/>
      <c r="J233" s="196"/>
    </row>
    <row r="234" spans="1:10" s="93" customFormat="1" ht="12.95" hidden="1" customHeight="1">
      <c r="A234" s="87" t="s">
        <v>1199</v>
      </c>
      <c r="B234" s="88" t="s">
        <v>940</v>
      </c>
      <c r="C234" s="178"/>
      <c r="D234" s="179"/>
      <c r="E234" s="179"/>
      <c r="F234" s="196"/>
      <c r="G234" s="196"/>
      <c r="H234" s="196"/>
      <c r="I234" s="196"/>
      <c r="J234" s="196"/>
    </row>
    <row r="235" spans="1:10" s="93" customFormat="1" ht="12.95" hidden="1" customHeight="1">
      <c r="A235" s="87" t="s">
        <v>1200</v>
      </c>
      <c r="B235" s="88" t="s">
        <v>941</v>
      </c>
      <c r="C235" s="178"/>
      <c r="D235" s="179"/>
      <c r="E235" s="179"/>
      <c r="F235" s="196"/>
      <c r="G235" s="196"/>
      <c r="H235" s="196"/>
      <c r="I235" s="196"/>
      <c r="J235" s="196"/>
    </row>
    <row r="236" spans="1:10" s="93" customFormat="1" ht="12.95" hidden="1" customHeight="1">
      <c r="A236" s="87" t="s">
        <v>1201</v>
      </c>
      <c r="B236" s="88" t="s">
        <v>942</v>
      </c>
      <c r="C236" s="178"/>
      <c r="D236" s="179"/>
      <c r="E236" s="179"/>
      <c r="F236" s="196"/>
      <c r="G236" s="196"/>
      <c r="H236" s="196"/>
      <c r="I236" s="196"/>
      <c r="J236" s="196"/>
    </row>
    <row r="237" spans="1:10" s="93" customFormat="1" ht="12.95" hidden="1" customHeight="1">
      <c r="A237" s="87" t="s">
        <v>777</v>
      </c>
      <c r="B237" s="88" t="s">
        <v>774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5" hidden="1" customHeight="1">
      <c r="A238" s="87" t="s">
        <v>777</v>
      </c>
      <c r="B238" s="88" t="s">
        <v>775</v>
      </c>
      <c r="C238" s="180">
        <f>SUM(C224:C237)</f>
        <v>0</v>
      </c>
      <c r="D238" s="180">
        <f>SUM(D224:D237)</f>
        <v>0</v>
      </c>
      <c r="E238" s="180">
        <f>SUM(E224:E237)</f>
        <v>0</v>
      </c>
      <c r="F238" s="196"/>
      <c r="G238" s="196"/>
      <c r="H238" s="196"/>
      <c r="I238" s="196"/>
      <c r="J238" s="196"/>
    </row>
    <row r="239" spans="1:10" s="93" customFormat="1" ht="12.95" hidden="1" customHeight="1">
      <c r="A239" s="89" t="s">
        <v>777</v>
      </c>
      <c r="B239" s="90" t="s">
        <v>943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5" hidden="1" customHeight="1">
      <c r="A240" s="87" t="s">
        <v>1202</v>
      </c>
      <c r="B240" s="88" t="s">
        <v>944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5" hidden="1" customHeight="1">
      <c r="A241" s="87" t="s">
        <v>1203</v>
      </c>
      <c r="B241" s="88" t="s">
        <v>945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5" hidden="1" customHeight="1">
      <c r="A242" s="87" t="s">
        <v>1204</v>
      </c>
      <c r="B242" s="88" t="s">
        <v>946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5" hidden="1" customHeight="1">
      <c r="A243" s="87" t="s">
        <v>1205</v>
      </c>
      <c r="B243" s="88" t="s">
        <v>947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5" hidden="1" customHeight="1">
      <c r="A244" s="87" t="s">
        <v>1206</v>
      </c>
      <c r="B244" s="88" t="s">
        <v>948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5" hidden="1" customHeight="1">
      <c r="A245" s="87" t="s">
        <v>1207</v>
      </c>
      <c r="B245" s="88" t="s">
        <v>949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5" hidden="1" customHeight="1">
      <c r="A246" s="87" t="s">
        <v>1208</v>
      </c>
      <c r="B246" s="88" t="s">
        <v>950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5" hidden="1" customHeight="1">
      <c r="A247" s="87" t="s">
        <v>1209</v>
      </c>
      <c r="B247" s="88" t="s">
        <v>951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5" hidden="1" customHeight="1">
      <c r="A248" s="87" t="s">
        <v>1210</v>
      </c>
      <c r="B248" s="88" t="s">
        <v>952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5" hidden="1" customHeight="1">
      <c r="A249" s="87" t="s">
        <v>1211</v>
      </c>
      <c r="B249" s="88" t="s">
        <v>953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5" hidden="1" customHeight="1">
      <c r="A250" s="87" t="s">
        <v>1212</v>
      </c>
      <c r="B250" s="88" t="s">
        <v>954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5" hidden="1" customHeight="1">
      <c r="A251" s="87" t="s">
        <v>1213</v>
      </c>
      <c r="B251" s="88" t="s">
        <v>955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5" hidden="1" customHeight="1">
      <c r="A252" s="87" t="s">
        <v>1214</v>
      </c>
      <c r="B252" s="88" t="s">
        <v>956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5" hidden="1" customHeight="1">
      <c r="A253" s="87" t="s">
        <v>1215</v>
      </c>
      <c r="B253" s="88" t="s">
        <v>957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5" hidden="1" customHeight="1">
      <c r="A254" s="87" t="s">
        <v>1216</v>
      </c>
      <c r="B254" s="88" t="s">
        <v>958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5" hidden="1" customHeight="1">
      <c r="A255" s="87" t="s">
        <v>1217</v>
      </c>
      <c r="B255" s="88" t="s">
        <v>959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5" hidden="1" customHeight="1">
      <c r="A256" s="87" t="s">
        <v>1218</v>
      </c>
      <c r="B256" s="88" t="s">
        <v>960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5" hidden="1" customHeight="1">
      <c r="A257" s="87" t="s">
        <v>1219</v>
      </c>
      <c r="B257" s="88" t="s">
        <v>961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5" hidden="1" customHeight="1">
      <c r="A258" s="87" t="s">
        <v>1220</v>
      </c>
      <c r="B258" s="88" t="s">
        <v>962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5" hidden="1" customHeight="1">
      <c r="A259" s="87" t="s">
        <v>1221</v>
      </c>
      <c r="B259" s="88" t="s">
        <v>963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5" hidden="1" customHeight="1">
      <c r="A260" s="87" t="s">
        <v>1222</v>
      </c>
      <c r="B260" s="88" t="s">
        <v>964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5" hidden="1" customHeight="1">
      <c r="A261" s="87" t="s">
        <v>1223</v>
      </c>
      <c r="B261" s="88" t="s">
        <v>965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5" hidden="1" customHeight="1">
      <c r="A262" s="87" t="s">
        <v>1224</v>
      </c>
      <c r="B262" s="88" t="s">
        <v>966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5" hidden="1" customHeight="1">
      <c r="A263" s="87" t="s">
        <v>1225</v>
      </c>
      <c r="B263" s="88" t="s">
        <v>967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5" hidden="1" customHeight="1">
      <c r="A264" s="87" t="s">
        <v>1226</v>
      </c>
      <c r="B264" s="88" t="s">
        <v>968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5" hidden="1" customHeight="1">
      <c r="A265" s="87" t="s">
        <v>1227</v>
      </c>
      <c r="B265" s="88" t="s">
        <v>969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5" hidden="1" customHeight="1">
      <c r="A266" s="87" t="s">
        <v>1228</v>
      </c>
      <c r="B266" s="88" t="s">
        <v>970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5" hidden="1" customHeight="1">
      <c r="A267" s="87" t="s">
        <v>1229</v>
      </c>
      <c r="B267" s="88" t="s">
        <v>971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5" hidden="1" customHeight="1">
      <c r="A268" s="87" t="s">
        <v>777</v>
      </c>
      <c r="B268" s="88" t="s">
        <v>774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5" hidden="1" customHeight="1">
      <c r="A269" s="87" t="s">
        <v>777</v>
      </c>
      <c r="B269" s="88" t="s">
        <v>775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5" hidden="1" customHeight="1">
      <c r="A270" s="89" t="s">
        <v>777</v>
      </c>
      <c r="B270" s="90" t="s">
        <v>972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5" hidden="1" customHeight="1">
      <c r="A271" s="87" t="s">
        <v>1230</v>
      </c>
      <c r="B271" s="88" t="s">
        <v>973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5" hidden="1" customHeight="1">
      <c r="A272" s="87" t="s">
        <v>1231</v>
      </c>
      <c r="B272" s="88" t="s">
        <v>974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5" hidden="1" customHeight="1">
      <c r="A273" s="87" t="s">
        <v>1232</v>
      </c>
      <c r="B273" s="88" t="s">
        <v>975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5" hidden="1" customHeight="1">
      <c r="A274" s="87" t="s">
        <v>1233</v>
      </c>
      <c r="B274" s="88" t="s">
        <v>976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5" hidden="1" customHeight="1">
      <c r="A275" s="87" t="s">
        <v>1234</v>
      </c>
      <c r="B275" s="88" t="s">
        <v>977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5" hidden="1" customHeight="1">
      <c r="A276" s="87" t="s">
        <v>1235</v>
      </c>
      <c r="B276" s="88" t="s">
        <v>978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5" hidden="1" customHeight="1">
      <c r="A277" s="87" t="s">
        <v>1236</v>
      </c>
      <c r="B277" s="88" t="s">
        <v>979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5" hidden="1" customHeight="1">
      <c r="A278" s="87" t="s">
        <v>1237</v>
      </c>
      <c r="B278" s="88" t="s">
        <v>980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5" hidden="1" customHeight="1">
      <c r="A279" s="87" t="s">
        <v>1238</v>
      </c>
      <c r="B279" s="88" t="s">
        <v>981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5" hidden="1" customHeight="1">
      <c r="A280" s="87" t="s">
        <v>1239</v>
      </c>
      <c r="B280" s="88" t="s">
        <v>982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5" hidden="1" customHeight="1">
      <c r="A281" s="87" t="s">
        <v>1240</v>
      </c>
      <c r="B281" s="88" t="s">
        <v>983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5" hidden="1" customHeight="1">
      <c r="A282" s="87" t="s">
        <v>1241</v>
      </c>
      <c r="B282" s="88" t="s">
        <v>984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5" hidden="1" customHeight="1">
      <c r="A283" s="87" t="s">
        <v>1242</v>
      </c>
      <c r="B283" s="88" t="s">
        <v>985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5" hidden="1" customHeight="1">
      <c r="A284" s="87" t="s">
        <v>1243</v>
      </c>
      <c r="B284" s="88" t="s">
        <v>986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5" hidden="1" customHeight="1">
      <c r="A285" s="87" t="s">
        <v>1244</v>
      </c>
      <c r="B285" s="88" t="s">
        <v>987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5" hidden="1" customHeight="1">
      <c r="A286" s="87" t="s">
        <v>1245</v>
      </c>
      <c r="B286" s="88" t="s">
        <v>988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5" hidden="1" customHeight="1">
      <c r="A287" s="87" t="s">
        <v>1246</v>
      </c>
      <c r="B287" s="88" t="s">
        <v>989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5" hidden="1" customHeight="1">
      <c r="A288" s="87" t="s">
        <v>777</v>
      </c>
      <c r="B288" s="88" t="s">
        <v>774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5" hidden="1" customHeight="1">
      <c r="A289" s="87" t="s">
        <v>777</v>
      </c>
      <c r="B289" s="88" t="s">
        <v>775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5" hidden="1" customHeight="1">
      <c r="A290" s="89" t="s">
        <v>777</v>
      </c>
      <c r="B290" s="90" t="s">
        <v>990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5" hidden="1" customHeight="1">
      <c r="A291" s="87" t="s">
        <v>1247</v>
      </c>
      <c r="B291" s="88" t="s">
        <v>991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5" hidden="1" customHeight="1">
      <c r="A292" s="87" t="s">
        <v>1248</v>
      </c>
      <c r="B292" s="88" t="s">
        <v>992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5" hidden="1" customHeight="1">
      <c r="A293" s="87" t="s">
        <v>1249</v>
      </c>
      <c r="B293" s="88" t="s">
        <v>0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5" hidden="1" customHeight="1">
      <c r="A294" s="87" t="s">
        <v>1250</v>
      </c>
      <c r="B294" s="88" t="s">
        <v>1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5" hidden="1" customHeight="1">
      <c r="A295" s="87" t="s">
        <v>1251</v>
      </c>
      <c r="B295" s="88" t="s">
        <v>2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5" hidden="1" customHeight="1">
      <c r="A296" s="87" t="s">
        <v>1252</v>
      </c>
      <c r="B296" s="88" t="s">
        <v>3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5" hidden="1" customHeight="1">
      <c r="A297" s="87" t="s">
        <v>1253</v>
      </c>
      <c r="B297" s="88" t="s">
        <v>4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5" hidden="1" customHeight="1">
      <c r="A298" s="87" t="s">
        <v>1254</v>
      </c>
      <c r="B298" s="88" t="s">
        <v>5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5" hidden="1" customHeight="1">
      <c r="A299" s="87" t="s">
        <v>1255</v>
      </c>
      <c r="B299" s="88" t="s">
        <v>6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5" hidden="1" customHeight="1">
      <c r="A300" s="87" t="s">
        <v>1256</v>
      </c>
      <c r="B300" s="88" t="s">
        <v>7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5" hidden="1" customHeight="1">
      <c r="A301" s="87" t="s">
        <v>1257</v>
      </c>
      <c r="B301" s="88" t="s">
        <v>8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5" hidden="1" customHeight="1">
      <c r="A302" s="87" t="s">
        <v>1258</v>
      </c>
      <c r="B302" s="88" t="s">
        <v>9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5" hidden="1" customHeight="1">
      <c r="A303" s="87" t="s">
        <v>1259</v>
      </c>
      <c r="B303" s="88" t="s">
        <v>10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5" hidden="1" customHeight="1">
      <c r="A304" s="87" t="s">
        <v>1260</v>
      </c>
      <c r="B304" s="88" t="s">
        <v>11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5" hidden="1" customHeight="1">
      <c r="A305" s="87" t="s">
        <v>1261</v>
      </c>
      <c r="B305" s="88" t="s">
        <v>12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5" hidden="1" customHeight="1">
      <c r="A306" s="87" t="s">
        <v>1262</v>
      </c>
      <c r="B306" s="88" t="s">
        <v>13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5" hidden="1" customHeight="1">
      <c r="A307" s="87" t="s">
        <v>1263</v>
      </c>
      <c r="B307" s="88" t="s">
        <v>14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5" hidden="1" customHeight="1">
      <c r="A308" s="87" t="s">
        <v>1264</v>
      </c>
      <c r="B308" s="88" t="s">
        <v>15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5" hidden="1" customHeight="1">
      <c r="A309" s="87" t="s">
        <v>1265</v>
      </c>
      <c r="B309" s="88" t="s">
        <v>16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5" hidden="1" customHeight="1">
      <c r="A310" s="87" t="s">
        <v>1266</v>
      </c>
      <c r="B310" s="88" t="s">
        <v>17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5" hidden="1" customHeight="1">
      <c r="A311" s="87" t="s">
        <v>1267</v>
      </c>
      <c r="B311" s="88" t="s">
        <v>18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5" hidden="1" customHeight="1">
      <c r="A312" s="87" t="s">
        <v>1268</v>
      </c>
      <c r="B312" s="88" t="s">
        <v>19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5" hidden="1" customHeight="1">
      <c r="A313" s="87" t="s">
        <v>1269</v>
      </c>
      <c r="B313" s="88" t="s">
        <v>20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5" hidden="1" customHeight="1">
      <c r="A314" s="87" t="s">
        <v>1270</v>
      </c>
      <c r="B314" s="88" t="s">
        <v>21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5" hidden="1" customHeight="1">
      <c r="A315" s="87" t="s">
        <v>1271</v>
      </c>
      <c r="B315" s="88" t="s">
        <v>22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5" hidden="1" customHeight="1">
      <c r="A316" s="87" t="s">
        <v>1272</v>
      </c>
      <c r="B316" s="88" t="s">
        <v>23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5" hidden="1" customHeight="1">
      <c r="A317" s="87" t="s">
        <v>1273</v>
      </c>
      <c r="B317" s="88" t="s">
        <v>24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5" hidden="1" customHeight="1">
      <c r="A318" s="87" t="s">
        <v>1274</v>
      </c>
      <c r="B318" s="88" t="s">
        <v>25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5" hidden="1" customHeight="1">
      <c r="A319" s="87" t="s">
        <v>777</v>
      </c>
      <c r="B319" s="88" t="s">
        <v>774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5" hidden="1" customHeight="1">
      <c r="A320" s="87" t="s">
        <v>777</v>
      </c>
      <c r="B320" s="88" t="s">
        <v>775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5" hidden="1" customHeight="1">
      <c r="A321" s="89" t="s">
        <v>777</v>
      </c>
      <c r="B321" s="90" t="s">
        <v>26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5" hidden="1" customHeight="1">
      <c r="A322" s="87" t="s">
        <v>1275</v>
      </c>
      <c r="B322" s="88" t="s">
        <v>27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5" hidden="1" customHeight="1">
      <c r="A323" s="87" t="s">
        <v>1276</v>
      </c>
      <c r="B323" s="88" t="s">
        <v>28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5" hidden="1" customHeight="1">
      <c r="A324" s="87" t="s">
        <v>1277</v>
      </c>
      <c r="B324" s="88" t="s">
        <v>29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5" hidden="1" customHeight="1">
      <c r="A325" s="87" t="s">
        <v>1278</v>
      </c>
      <c r="B325" s="88" t="s">
        <v>30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5" hidden="1" customHeight="1">
      <c r="A326" s="87" t="s">
        <v>1279</v>
      </c>
      <c r="B326" s="88" t="s">
        <v>31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5" hidden="1" customHeight="1">
      <c r="A327" s="87" t="s">
        <v>1280</v>
      </c>
      <c r="B327" s="88" t="s">
        <v>32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5" hidden="1" customHeight="1">
      <c r="A328" s="87" t="s">
        <v>1281</v>
      </c>
      <c r="B328" s="88" t="s">
        <v>33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5" hidden="1" customHeight="1">
      <c r="A329" s="87" t="s">
        <v>1282</v>
      </c>
      <c r="B329" s="88" t="s">
        <v>34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5" hidden="1" customHeight="1">
      <c r="A330" s="87" t="s">
        <v>1283</v>
      </c>
      <c r="B330" s="88" t="s">
        <v>35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5" hidden="1" customHeight="1">
      <c r="A331" s="87" t="s">
        <v>1284</v>
      </c>
      <c r="B331" s="88" t="s">
        <v>36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5" hidden="1" customHeight="1">
      <c r="A332" s="87" t="s">
        <v>1285</v>
      </c>
      <c r="B332" s="88" t="s">
        <v>37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5" hidden="1" customHeight="1">
      <c r="A333" s="87" t="s">
        <v>1286</v>
      </c>
      <c r="B333" s="88" t="s">
        <v>38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5" hidden="1" customHeight="1">
      <c r="A334" s="87" t="s">
        <v>1287</v>
      </c>
      <c r="B334" s="88" t="s">
        <v>39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5" hidden="1" customHeight="1">
      <c r="A335" s="87" t="s">
        <v>1288</v>
      </c>
      <c r="B335" s="88" t="s">
        <v>40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5" hidden="1" customHeight="1">
      <c r="A336" s="87" t="s">
        <v>1289</v>
      </c>
      <c r="B336" s="88" t="s">
        <v>41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5" hidden="1" customHeight="1">
      <c r="A337" s="87" t="s">
        <v>1290</v>
      </c>
      <c r="B337" s="88" t="s">
        <v>42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5" hidden="1" customHeight="1">
      <c r="A338" s="87" t="s">
        <v>1291</v>
      </c>
      <c r="B338" s="88" t="s">
        <v>43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5" hidden="1" customHeight="1">
      <c r="A339" s="87" t="s">
        <v>1292</v>
      </c>
      <c r="B339" s="88" t="s">
        <v>44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5" hidden="1" customHeight="1">
      <c r="A340" s="87" t="s">
        <v>1293</v>
      </c>
      <c r="B340" s="88" t="s">
        <v>45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5" hidden="1" customHeight="1">
      <c r="A341" s="87" t="s">
        <v>1294</v>
      </c>
      <c r="B341" s="88" t="s">
        <v>46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5" hidden="1" customHeight="1">
      <c r="A342" s="87" t="s">
        <v>1295</v>
      </c>
      <c r="B342" s="88" t="s">
        <v>47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5" hidden="1" customHeight="1">
      <c r="A343" s="87" t="s">
        <v>1296</v>
      </c>
      <c r="B343" s="88" t="s">
        <v>48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5" hidden="1" customHeight="1">
      <c r="A344" s="87" t="s">
        <v>1297</v>
      </c>
      <c r="B344" s="88" t="s">
        <v>49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5" hidden="1" customHeight="1">
      <c r="A345" s="87" t="s">
        <v>777</v>
      </c>
      <c r="B345" s="88" t="s">
        <v>774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5" hidden="1" customHeight="1">
      <c r="A346" s="87" t="s">
        <v>777</v>
      </c>
      <c r="B346" s="88" t="s">
        <v>775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5" hidden="1" customHeight="1">
      <c r="A347" s="89" t="s">
        <v>777</v>
      </c>
      <c r="B347" s="90" t="s">
        <v>50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5" hidden="1" customHeight="1">
      <c r="A348" s="87" t="s">
        <v>1298</v>
      </c>
      <c r="B348" s="88" t="s">
        <v>51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5" hidden="1" customHeight="1">
      <c r="A349" s="87" t="s">
        <v>1299</v>
      </c>
      <c r="B349" s="88" t="s">
        <v>52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5" hidden="1" customHeight="1">
      <c r="A350" s="87" t="s">
        <v>1300</v>
      </c>
      <c r="B350" s="88" t="s">
        <v>53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5" hidden="1" customHeight="1">
      <c r="A351" s="87" t="s">
        <v>1301</v>
      </c>
      <c r="B351" s="88" t="s">
        <v>54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5" hidden="1" customHeight="1">
      <c r="A352" s="87" t="s">
        <v>1302</v>
      </c>
      <c r="B352" s="88" t="s">
        <v>55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5" hidden="1" customHeight="1">
      <c r="A353" s="87" t="s">
        <v>1303</v>
      </c>
      <c r="B353" s="88" t="s">
        <v>56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5" hidden="1" customHeight="1">
      <c r="A354" s="87" t="s">
        <v>1304</v>
      </c>
      <c r="B354" s="88" t="s">
        <v>57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5" hidden="1" customHeight="1">
      <c r="A355" s="87" t="s">
        <v>1305</v>
      </c>
      <c r="B355" s="88" t="s">
        <v>58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5" hidden="1" customHeight="1">
      <c r="A356" s="87" t="s">
        <v>1306</v>
      </c>
      <c r="B356" s="88" t="s">
        <v>59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5" hidden="1" customHeight="1">
      <c r="A357" s="87" t="s">
        <v>1307</v>
      </c>
      <c r="B357" s="88" t="s">
        <v>60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5" hidden="1" customHeight="1">
      <c r="A358" s="87" t="s">
        <v>1308</v>
      </c>
      <c r="B358" s="88" t="s">
        <v>61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5" hidden="1" customHeight="1">
      <c r="A359" s="87" t="s">
        <v>1309</v>
      </c>
      <c r="B359" s="88" t="s">
        <v>62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5" hidden="1" customHeight="1">
      <c r="A360" s="87" t="s">
        <v>1310</v>
      </c>
      <c r="B360" s="88" t="s">
        <v>63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5" hidden="1" customHeight="1">
      <c r="A361" s="87" t="s">
        <v>1311</v>
      </c>
      <c r="B361" s="88" t="s">
        <v>64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5" hidden="1" customHeight="1">
      <c r="A362" s="87" t="s">
        <v>1312</v>
      </c>
      <c r="B362" s="88" t="s">
        <v>65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5" hidden="1" customHeight="1">
      <c r="A363" s="87" t="s">
        <v>1313</v>
      </c>
      <c r="B363" s="88" t="s">
        <v>66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5" hidden="1" customHeight="1">
      <c r="A364" s="87" t="s">
        <v>1314</v>
      </c>
      <c r="B364" s="88" t="s">
        <v>67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5" hidden="1" customHeight="1">
      <c r="A365" s="87" t="s">
        <v>1315</v>
      </c>
      <c r="B365" s="88" t="s">
        <v>68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5" hidden="1" customHeight="1">
      <c r="A366" s="87" t="s">
        <v>1316</v>
      </c>
      <c r="B366" s="88" t="s">
        <v>69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5" hidden="1" customHeight="1">
      <c r="A367" s="87" t="s">
        <v>1317</v>
      </c>
      <c r="B367" s="88" t="s">
        <v>70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5" hidden="1" customHeight="1">
      <c r="A368" s="87" t="s">
        <v>1318</v>
      </c>
      <c r="B368" s="88" t="s">
        <v>71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5" hidden="1" customHeight="1">
      <c r="A369" s="87" t="s">
        <v>1319</v>
      </c>
      <c r="B369" s="88" t="s">
        <v>72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5" hidden="1" customHeight="1">
      <c r="A370" s="87" t="s">
        <v>1320</v>
      </c>
      <c r="B370" s="88" t="s">
        <v>73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5" hidden="1" customHeight="1">
      <c r="A371" s="87" t="s">
        <v>1321</v>
      </c>
      <c r="B371" s="88" t="s">
        <v>74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5" hidden="1" customHeight="1">
      <c r="A372" s="87" t="s">
        <v>1322</v>
      </c>
      <c r="B372" s="88" t="s">
        <v>75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5" hidden="1" customHeight="1">
      <c r="A373" s="87" t="s">
        <v>1323</v>
      </c>
      <c r="B373" s="88" t="s">
        <v>76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5" hidden="1" customHeight="1">
      <c r="A374" s="87" t="s">
        <v>1324</v>
      </c>
      <c r="B374" s="88" t="s">
        <v>77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5" hidden="1" customHeight="1">
      <c r="A375" s="87" t="s">
        <v>1325</v>
      </c>
      <c r="B375" s="88" t="s">
        <v>78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5" hidden="1" customHeight="1">
      <c r="A376" s="87" t="s">
        <v>1326</v>
      </c>
      <c r="B376" s="88" t="s">
        <v>79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5" hidden="1" customHeight="1">
      <c r="A377" s="87" t="s">
        <v>1327</v>
      </c>
      <c r="B377" s="88" t="s">
        <v>80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5" hidden="1" customHeight="1">
      <c r="A378" s="87" t="s">
        <v>1328</v>
      </c>
      <c r="B378" s="88" t="s">
        <v>81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5" hidden="1" customHeight="1">
      <c r="A379" s="87" t="s">
        <v>1329</v>
      </c>
      <c r="B379" s="88" t="s">
        <v>82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5" hidden="1" customHeight="1">
      <c r="A380" s="87" t="s">
        <v>777</v>
      </c>
      <c r="B380" s="88" t="s">
        <v>774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5" hidden="1" customHeight="1">
      <c r="A381" s="87" t="s">
        <v>777</v>
      </c>
      <c r="B381" s="88" t="s">
        <v>775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5" hidden="1" customHeight="1">
      <c r="A382" s="89" t="s">
        <v>777</v>
      </c>
      <c r="B382" s="90" t="s">
        <v>83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5" hidden="1" customHeight="1">
      <c r="A383" s="87" t="s">
        <v>1330</v>
      </c>
      <c r="B383" s="88" t="s">
        <v>84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5" hidden="1" customHeight="1">
      <c r="A384" s="87" t="s">
        <v>1331</v>
      </c>
      <c r="B384" s="88" t="s">
        <v>85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5" hidden="1" customHeight="1">
      <c r="A385" s="87" t="s">
        <v>1332</v>
      </c>
      <c r="B385" s="88" t="s">
        <v>86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5" hidden="1" customHeight="1">
      <c r="A386" s="87" t="s">
        <v>1333</v>
      </c>
      <c r="B386" s="88" t="s">
        <v>87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5" hidden="1" customHeight="1">
      <c r="A387" s="87" t="s">
        <v>1334</v>
      </c>
      <c r="B387" s="88" t="s">
        <v>88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5" hidden="1" customHeight="1">
      <c r="A388" s="87" t="s">
        <v>1335</v>
      </c>
      <c r="B388" s="88" t="s">
        <v>89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5" hidden="1" customHeight="1">
      <c r="A389" s="87" t="s">
        <v>1336</v>
      </c>
      <c r="B389" s="88" t="s">
        <v>90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5" hidden="1" customHeight="1">
      <c r="A390" s="87" t="s">
        <v>1337</v>
      </c>
      <c r="B390" s="88" t="s">
        <v>91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5" hidden="1" customHeight="1">
      <c r="A391" s="87" t="s">
        <v>1338</v>
      </c>
      <c r="B391" s="88" t="s">
        <v>92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5" hidden="1" customHeight="1">
      <c r="A392" s="87" t="s">
        <v>1339</v>
      </c>
      <c r="B392" s="88" t="s">
        <v>93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5" hidden="1" customHeight="1">
      <c r="A393" s="87" t="s">
        <v>1340</v>
      </c>
      <c r="B393" s="88" t="s">
        <v>94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5" hidden="1" customHeight="1">
      <c r="A394" s="87" t="s">
        <v>1341</v>
      </c>
      <c r="B394" s="88" t="s">
        <v>95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5" hidden="1" customHeight="1">
      <c r="A395" s="87" t="s">
        <v>1342</v>
      </c>
      <c r="B395" s="88" t="s">
        <v>96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5" hidden="1" customHeight="1">
      <c r="A396" s="87" t="s">
        <v>1343</v>
      </c>
      <c r="B396" s="88" t="s">
        <v>97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5" hidden="1" customHeight="1">
      <c r="A397" s="87" t="s">
        <v>1344</v>
      </c>
      <c r="B397" s="88" t="s">
        <v>98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5" hidden="1" customHeight="1">
      <c r="A398" s="87" t="s">
        <v>1345</v>
      </c>
      <c r="B398" s="88" t="s">
        <v>99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5" hidden="1" customHeight="1">
      <c r="A399" s="87" t="s">
        <v>1346</v>
      </c>
      <c r="B399" s="88" t="s">
        <v>100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5" hidden="1" customHeight="1">
      <c r="A400" s="87" t="s">
        <v>1347</v>
      </c>
      <c r="B400" s="88" t="s">
        <v>101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5" hidden="1" customHeight="1">
      <c r="A401" s="87" t="s">
        <v>1348</v>
      </c>
      <c r="B401" s="88" t="s">
        <v>102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5" hidden="1" customHeight="1">
      <c r="A402" s="87" t="s">
        <v>1349</v>
      </c>
      <c r="B402" s="88" t="s">
        <v>103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5" hidden="1" customHeight="1">
      <c r="A403" s="87" t="s">
        <v>1350</v>
      </c>
      <c r="B403" s="88" t="s">
        <v>104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5" hidden="1" customHeight="1">
      <c r="A404" s="87" t="s">
        <v>1351</v>
      </c>
      <c r="B404" s="88" t="s">
        <v>105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5" hidden="1" customHeight="1">
      <c r="A405" s="87" t="s">
        <v>1352</v>
      </c>
      <c r="B405" s="88" t="s">
        <v>106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5" hidden="1" customHeight="1">
      <c r="A406" s="87" t="s">
        <v>1353</v>
      </c>
      <c r="B406" s="88" t="s">
        <v>107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5" hidden="1" customHeight="1">
      <c r="A407" s="87" t="s">
        <v>1354</v>
      </c>
      <c r="B407" s="88" t="s">
        <v>108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5" hidden="1" customHeight="1">
      <c r="A408" s="87" t="s">
        <v>1355</v>
      </c>
      <c r="B408" s="88" t="s">
        <v>109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5" hidden="1" customHeight="1">
      <c r="A409" s="87" t="s">
        <v>1356</v>
      </c>
      <c r="B409" s="88" t="s">
        <v>110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5" hidden="1" customHeight="1">
      <c r="A410" s="87" t="s">
        <v>1357</v>
      </c>
      <c r="B410" s="88" t="s">
        <v>111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5" hidden="1" customHeight="1">
      <c r="A411" s="87" t="s">
        <v>1358</v>
      </c>
      <c r="B411" s="88" t="s">
        <v>112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5" hidden="1" customHeight="1">
      <c r="A412" s="87" t="s">
        <v>777</v>
      </c>
      <c r="B412" s="88" t="s">
        <v>774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5" hidden="1" customHeight="1">
      <c r="A413" s="87" t="s">
        <v>777</v>
      </c>
      <c r="B413" s="88" t="s">
        <v>775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5" hidden="1" customHeight="1">
      <c r="A414" s="89" t="s">
        <v>777</v>
      </c>
      <c r="B414" s="90" t="s">
        <v>113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5" hidden="1" customHeight="1">
      <c r="A415" s="87" t="s">
        <v>1359</v>
      </c>
      <c r="B415" s="88" t="s">
        <v>114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5" hidden="1" customHeight="1">
      <c r="A416" s="87" t="s">
        <v>1360</v>
      </c>
      <c r="B416" s="88" t="s">
        <v>115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5" hidden="1" customHeight="1">
      <c r="A417" s="87" t="s">
        <v>1361</v>
      </c>
      <c r="B417" s="88" t="s">
        <v>116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5" hidden="1" customHeight="1">
      <c r="A418" s="87" t="s">
        <v>1362</v>
      </c>
      <c r="B418" s="88" t="s">
        <v>117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5" hidden="1" customHeight="1">
      <c r="A419" s="87" t="s">
        <v>1363</v>
      </c>
      <c r="B419" s="88" t="s">
        <v>118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5" hidden="1" customHeight="1">
      <c r="A420" s="87" t="s">
        <v>1364</v>
      </c>
      <c r="B420" s="88" t="s">
        <v>119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5" hidden="1" customHeight="1">
      <c r="A421" s="87" t="s">
        <v>1365</v>
      </c>
      <c r="B421" s="88" t="s">
        <v>120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5" hidden="1" customHeight="1">
      <c r="A422" s="87" t="s">
        <v>1366</v>
      </c>
      <c r="B422" s="88" t="s">
        <v>121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5" hidden="1" customHeight="1">
      <c r="A423" s="87" t="s">
        <v>1367</v>
      </c>
      <c r="B423" s="88" t="s">
        <v>122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5" hidden="1" customHeight="1">
      <c r="A424" s="87" t="s">
        <v>1368</v>
      </c>
      <c r="B424" s="88" t="s">
        <v>123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5" hidden="1" customHeight="1">
      <c r="A425" s="87" t="s">
        <v>777</v>
      </c>
      <c r="B425" s="88" t="s">
        <v>774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5" hidden="1" customHeight="1">
      <c r="A426" s="87" t="s">
        <v>777</v>
      </c>
      <c r="B426" s="88" t="s">
        <v>775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5" hidden="1" customHeight="1">
      <c r="A427" s="89" t="s">
        <v>777</v>
      </c>
      <c r="B427" s="90" t="s">
        <v>124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5" hidden="1" customHeight="1">
      <c r="A428" s="87" t="s">
        <v>1369</v>
      </c>
      <c r="B428" s="88" t="s">
        <v>125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5" hidden="1" customHeight="1">
      <c r="A429" s="87" t="s">
        <v>1370</v>
      </c>
      <c r="B429" s="88" t="s">
        <v>126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5" hidden="1" customHeight="1">
      <c r="A430" s="87" t="s">
        <v>1371</v>
      </c>
      <c r="B430" s="88" t="s">
        <v>127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5" hidden="1" customHeight="1">
      <c r="A431" s="87" t="s">
        <v>1372</v>
      </c>
      <c r="B431" s="88" t="s">
        <v>128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5" hidden="1" customHeight="1">
      <c r="A432" s="87" t="s">
        <v>777</v>
      </c>
      <c r="B432" s="88" t="s">
        <v>774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5" hidden="1" customHeight="1">
      <c r="A433" s="87" t="s">
        <v>777</v>
      </c>
      <c r="B433" s="88" t="s">
        <v>775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5" hidden="1" customHeight="1">
      <c r="A434" s="89" t="s">
        <v>777</v>
      </c>
      <c r="B434" s="90" t="s">
        <v>129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5" hidden="1" customHeight="1">
      <c r="A435" s="87" t="s">
        <v>1373</v>
      </c>
      <c r="B435" s="88" t="s">
        <v>130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5" hidden="1" customHeight="1">
      <c r="A436" s="87" t="s">
        <v>1374</v>
      </c>
      <c r="B436" s="88" t="s">
        <v>131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5" hidden="1" customHeight="1">
      <c r="A437" s="87" t="s">
        <v>1375</v>
      </c>
      <c r="B437" s="88" t="s">
        <v>132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5" hidden="1" customHeight="1">
      <c r="A438" s="87" t="s">
        <v>1376</v>
      </c>
      <c r="B438" s="88" t="s">
        <v>133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5" hidden="1" customHeight="1">
      <c r="A439" s="87" t="s">
        <v>1377</v>
      </c>
      <c r="B439" s="88" t="s">
        <v>134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5" hidden="1" customHeight="1">
      <c r="A440" s="87" t="s">
        <v>1378</v>
      </c>
      <c r="B440" s="88" t="s">
        <v>135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5" hidden="1" customHeight="1">
      <c r="A441" s="87" t="s">
        <v>1379</v>
      </c>
      <c r="B441" s="88" t="s">
        <v>136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5" hidden="1" customHeight="1">
      <c r="A442" s="87" t="s">
        <v>1380</v>
      </c>
      <c r="B442" s="88" t="s">
        <v>137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5" hidden="1" customHeight="1">
      <c r="A443" s="87" t="s">
        <v>1381</v>
      </c>
      <c r="B443" s="88" t="s">
        <v>138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5" hidden="1" customHeight="1">
      <c r="A444" s="87" t="s">
        <v>1382</v>
      </c>
      <c r="B444" s="88" t="s">
        <v>139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5" hidden="1" customHeight="1">
      <c r="A445" s="87" t="s">
        <v>1383</v>
      </c>
      <c r="B445" s="88" t="s">
        <v>140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5" hidden="1" customHeight="1">
      <c r="A446" s="87" t="s">
        <v>1384</v>
      </c>
      <c r="B446" s="88" t="s">
        <v>141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5" hidden="1" customHeight="1">
      <c r="A447" s="87" t="s">
        <v>1385</v>
      </c>
      <c r="B447" s="88" t="s">
        <v>142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5" hidden="1" customHeight="1">
      <c r="A448" s="87" t="s">
        <v>1386</v>
      </c>
      <c r="B448" s="88" t="s">
        <v>143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5" hidden="1" customHeight="1">
      <c r="A449" s="87" t="s">
        <v>1387</v>
      </c>
      <c r="B449" s="88" t="s">
        <v>144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5" hidden="1" customHeight="1">
      <c r="A450" s="87" t="s">
        <v>1388</v>
      </c>
      <c r="B450" s="88" t="s">
        <v>145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5" hidden="1" customHeight="1">
      <c r="A451" s="87" t="s">
        <v>1389</v>
      </c>
      <c r="B451" s="88" t="s">
        <v>146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5" hidden="1" customHeight="1">
      <c r="A452" s="87" t="s">
        <v>1390</v>
      </c>
      <c r="B452" s="88" t="s">
        <v>147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5" hidden="1" customHeight="1">
      <c r="A453" s="87" t="s">
        <v>1391</v>
      </c>
      <c r="B453" s="88" t="s">
        <v>148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5" hidden="1" customHeight="1">
      <c r="A454" s="87" t="s">
        <v>1392</v>
      </c>
      <c r="B454" s="88" t="s">
        <v>149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5" hidden="1" customHeight="1">
      <c r="A455" s="87" t="s">
        <v>1393</v>
      </c>
      <c r="B455" s="88" t="s">
        <v>150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5" hidden="1" customHeight="1">
      <c r="A456" s="87" t="s">
        <v>1394</v>
      </c>
      <c r="B456" s="88" t="s">
        <v>151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5" hidden="1" customHeight="1">
      <c r="A457" s="87" t="s">
        <v>1395</v>
      </c>
      <c r="B457" s="88" t="s">
        <v>152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5" hidden="1" customHeight="1">
      <c r="A458" s="87" t="s">
        <v>1396</v>
      </c>
      <c r="B458" s="88" t="s">
        <v>153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5" hidden="1" customHeight="1">
      <c r="A459" s="87" t="s">
        <v>777</v>
      </c>
      <c r="B459" s="88" t="s">
        <v>774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5" hidden="1" customHeight="1">
      <c r="A460" s="87" t="s">
        <v>777</v>
      </c>
      <c r="B460" s="88" t="s">
        <v>775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5" hidden="1" customHeight="1">
      <c r="A461" s="89" t="s">
        <v>777</v>
      </c>
      <c r="B461" s="90" t="s">
        <v>154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5" hidden="1" customHeight="1">
      <c r="A462" s="87" t="s">
        <v>1397</v>
      </c>
      <c r="B462" s="88" t="s">
        <v>155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5" hidden="1" customHeight="1">
      <c r="A463" s="87" t="s">
        <v>1398</v>
      </c>
      <c r="B463" s="88" t="s">
        <v>156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5" hidden="1" customHeight="1">
      <c r="A464" s="87" t="s">
        <v>1399</v>
      </c>
      <c r="B464" s="88" t="s">
        <v>157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5" hidden="1" customHeight="1">
      <c r="A465" s="87" t="s">
        <v>1400</v>
      </c>
      <c r="B465" s="88" t="s">
        <v>158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5" hidden="1" customHeight="1">
      <c r="A466" s="87" t="s">
        <v>1401</v>
      </c>
      <c r="B466" s="88" t="s">
        <v>159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5" hidden="1" customHeight="1">
      <c r="A467" s="87" t="s">
        <v>1402</v>
      </c>
      <c r="B467" s="88" t="s">
        <v>160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5" hidden="1" customHeight="1">
      <c r="A468" s="87" t="s">
        <v>1403</v>
      </c>
      <c r="B468" s="88" t="s">
        <v>161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5" hidden="1" customHeight="1">
      <c r="A469" s="87" t="s">
        <v>1404</v>
      </c>
      <c r="B469" s="88" t="s">
        <v>162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5" hidden="1" customHeight="1">
      <c r="A470" s="87" t="s">
        <v>1405</v>
      </c>
      <c r="B470" s="88" t="s">
        <v>163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5" hidden="1" customHeight="1">
      <c r="A471" s="87" t="s">
        <v>1406</v>
      </c>
      <c r="B471" s="88" t="s">
        <v>164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5" hidden="1" customHeight="1">
      <c r="A472" s="87" t="s">
        <v>1407</v>
      </c>
      <c r="B472" s="88" t="s">
        <v>165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5" hidden="1" customHeight="1">
      <c r="A473" s="87" t="s">
        <v>1408</v>
      </c>
      <c r="B473" s="88" t="s">
        <v>166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5" hidden="1" customHeight="1">
      <c r="A474" s="87" t="s">
        <v>1409</v>
      </c>
      <c r="B474" s="88" t="s">
        <v>167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5" hidden="1" customHeight="1">
      <c r="A475" s="87" t="s">
        <v>1410</v>
      </c>
      <c r="B475" s="88" t="s">
        <v>168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5" hidden="1" customHeight="1">
      <c r="A476" s="87" t="s">
        <v>1411</v>
      </c>
      <c r="B476" s="88" t="s">
        <v>169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5" hidden="1" customHeight="1">
      <c r="A477" s="87" t="s">
        <v>1412</v>
      </c>
      <c r="B477" s="88" t="s">
        <v>170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5" hidden="1" customHeight="1">
      <c r="A478" s="87" t="s">
        <v>1413</v>
      </c>
      <c r="B478" s="88" t="s">
        <v>171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5" hidden="1" customHeight="1">
      <c r="A479" s="87" t="s">
        <v>1414</v>
      </c>
      <c r="B479" s="88" t="s">
        <v>172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5" hidden="1" customHeight="1">
      <c r="A480" s="87" t="s">
        <v>1415</v>
      </c>
      <c r="B480" s="88" t="s">
        <v>173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5" hidden="1" customHeight="1">
      <c r="A481" s="87" t="s">
        <v>1416</v>
      </c>
      <c r="B481" s="88" t="s">
        <v>174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5" hidden="1" customHeight="1">
      <c r="A482" s="87" t="s">
        <v>1417</v>
      </c>
      <c r="B482" s="88" t="s">
        <v>175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5" hidden="1" customHeight="1">
      <c r="A483" s="87" t="s">
        <v>1418</v>
      </c>
      <c r="B483" s="88" t="s">
        <v>176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5" hidden="1" customHeight="1">
      <c r="A484" s="87" t="s">
        <v>1419</v>
      </c>
      <c r="B484" s="88" t="s">
        <v>177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5" hidden="1" customHeight="1">
      <c r="A485" s="87" t="s">
        <v>1420</v>
      </c>
      <c r="B485" s="88" t="s">
        <v>178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5" hidden="1" customHeight="1">
      <c r="A486" s="87" t="s">
        <v>1421</v>
      </c>
      <c r="B486" s="88" t="s">
        <v>179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5" hidden="1" customHeight="1">
      <c r="A487" s="87" t="s">
        <v>1422</v>
      </c>
      <c r="B487" s="88" t="s">
        <v>180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5" hidden="1" customHeight="1">
      <c r="A488" s="87" t="s">
        <v>1423</v>
      </c>
      <c r="B488" s="88" t="s">
        <v>181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5" hidden="1" customHeight="1">
      <c r="A489" s="87" t="s">
        <v>1424</v>
      </c>
      <c r="B489" s="88" t="s">
        <v>182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5" hidden="1" customHeight="1">
      <c r="A490" s="87" t="s">
        <v>1425</v>
      </c>
      <c r="B490" s="88" t="s">
        <v>183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5" hidden="1" customHeight="1">
      <c r="A491" s="87" t="s">
        <v>1426</v>
      </c>
      <c r="B491" s="88" t="s">
        <v>184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5" hidden="1" customHeight="1">
      <c r="A492" s="87" t="s">
        <v>1427</v>
      </c>
      <c r="B492" s="88" t="s">
        <v>185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5" hidden="1" customHeight="1">
      <c r="A493" s="87" t="s">
        <v>1428</v>
      </c>
      <c r="B493" s="88" t="s">
        <v>186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5" hidden="1" customHeight="1">
      <c r="A494" s="87" t="s">
        <v>1429</v>
      </c>
      <c r="B494" s="88" t="s">
        <v>187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5" hidden="1" customHeight="1">
      <c r="A495" s="87" t="s">
        <v>777</v>
      </c>
      <c r="B495" s="88" t="s">
        <v>774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5" hidden="1" customHeight="1">
      <c r="A496" s="87" t="s">
        <v>777</v>
      </c>
      <c r="B496" s="88" t="s">
        <v>775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5" hidden="1" customHeight="1">
      <c r="A497" s="89" t="s">
        <v>777</v>
      </c>
      <c r="B497" s="90" t="s">
        <v>188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5" hidden="1" customHeight="1">
      <c r="A498" s="87" t="s">
        <v>1430</v>
      </c>
      <c r="B498" s="88" t="s">
        <v>189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5" hidden="1" customHeight="1">
      <c r="A499" s="87" t="s">
        <v>1431</v>
      </c>
      <c r="B499" s="88" t="s">
        <v>190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5" hidden="1" customHeight="1">
      <c r="A500" s="87" t="s">
        <v>1432</v>
      </c>
      <c r="B500" s="88" t="s">
        <v>191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5" hidden="1" customHeight="1">
      <c r="A501" s="87" t="s">
        <v>1433</v>
      </c>
      <c r="B501" s="88" t="s">
        <v>192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5" hidden="1" customHeight="1">
      <c r="A502" s="87" t="s">
        <v>1434</v>
      </c>
      <c r="B502" s="88" t="s">
        <v>193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5" hidden="1" customHeight="1">
      <c r="A503" s="87" t="s">
        <v>1435</v>
      </c>
      <c r="B503" s="88" t="s">
        <v>194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5" hidden="1" customHeight="1">
      <c r="A504" s="87" t="s">
        <v>1436</v>
      </c>
      <c r="B504" s="88" t="s">
        <v>195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5" hidden="1" customHeight="1">
      <c r="A505" s="87" t="s">
        <v>1437</v>
      </c>
      <c r="B505" s="88" t="s">
        <v>196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5" hidden="1" customHeight="1">
      <c r="A506" s="87" t="s">
        <v>1438</v>
      </c>
      <c r="B506" s="88" t="s">
        <v>197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5" hidden="1" customHeight="1">
      <c r="A507" s="87" t="s">
        <v>1439</v>
      </c>
      <c r="B507" s="88" t="s">
        <v>198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5" hidden="1" customHeight="1">
      <c r="A508" s="87" t="s">
        <v>1440</v>
      </c>
      <c r="B508" s="88" t="s">
        <v>199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5" hidden="1" customHeight="1">
      <c r="A509" s="87" t="s">
        <v>1441</v>
      </c>
      <c r="B509" s="88" t="s">
        <v>200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5" hidden="1" customHeight="1">
      <c r="A510" s="87" t="s">
        <v>1442</v>
      </c>
      <c r="B510" s="88" t="s">
        <v>201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5" hidden="1" customHeight="1">
      <c r="A511" s="87" t="s">
        <v>1443</v>
      </c>
      <c r="B511" s="88" t="s">
        <v>202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5" hidden="1" customHeight="1">
      <c r="A512" s="87" t="s">
        <v>1444</v>
      </c>
      <c r="B512" s="88" t="s">
        <v>203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5" hidden="1" customHeight="1">
      <c r="A513" s="87" t="s">
        <v>1445</v>
      </c>
      <c r="B513" s="88" t="s">
        <v>204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5" hidden="1" customHeight="1">
      <c r="A514" s="87" t="s">
        <v>1446</v>
      </c>
      <c r="B514" s="88" t="s">
        <v>205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5" hidden="1" customHeight="1">
      <c r="A515" s="87" t="s">
        <v>1447</v>
      </c>
      <c r="B515" s="88" t="s">
        <v>206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5" hidden="1" customHeight="1">
      <c r="A516" s="87" t="s">
        <v>1448</v>
      </c>
      <c r="B516" s="88" t="s">
        <v>207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5" hidden="1" customHeight="1">
      <c r="A517" s="87" t="s">
        <v>1449</v>
      </c>
      <c r="B517" s="88" t="s">
        <v>208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5" hidden="1" customHeight="1">
      <c r="A518" s="87" t="s">
        <v>1450</v>
      </c>
      <c r="B518" s="88" t="s">
        <v>209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5" hidden="1" customHeight="1">
      <c r="A519" s="87" t="s">
        <v>1451</v>
      </c>
      <c r="B519" s="88" t="s">
        <v>210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5" hidden="1" customHeight="1">
      <c r="A520" s="87" t="s">
        <v>1452</v>
      </c>
      <c r="B520" s="88" t="s">
        <v>211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5" hidden="1" customHeight="1">
      <c r="A521" s="87" t="s">
        <v>1453</v>
      </c>
      <c r="B521" s="88" t="s">
        <v>212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5" hidden="1" customHeight="1">
      <c r="A522" s="87" t="s">
        <v>1454</v>
      </c>
      <c r="B522" s="88" t="s">
        <v>213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5" hidden="1" customHeight="1">
      <c r="A523" s="87" t="s">
        <v>1455</v>
      </c>
      <c r="B523" s="88" t="s">
        <v>214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5" hidden="1" customHeight="1">
      <c r="A524" s="87" t="s">
        <v>1456</v>
      </c>
      <c r="B524" s="88" t="s">
        <v>215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5" hidden="1" customHeight="1">
      <c r="A525" s="87" t="s">
        <v>1457</v>
      </c>
      <c r="B525" s="88" t="s">
        <v>216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5" hidden="1" customHeight="1">
      <c r="A526" s="87" t="s">
        <v>1458</v>
      </c>
      <c r="B526" s="88" t="s">
        <v>217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5" hidden="1" customHeight="1">
      <c r="A527" s="87" t="s">
        <v>1459</v>
      </c>
      <c r="B527" s="88" t="s">
        <v>218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5" hidden="1" customHeight="1">
      <c r="A528" s="87" t="s">
        <v>1460</v>
      </c>
      <c r="B528" s="88" t="s">
        <v>219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5" hidden="1" customHeight="1">
      <c r="A529" s="87" t="s">
        <v>777</v>
      </c>
      <c r="B529" s="88" t="s">
        <v>774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5" hidden="1" customHeight="1">
      <c r="A530" s="87" t="s">
        <v>777</v>
      </c>
      <c r="B530" s="88" t="s">
        <v>775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5" hidden="1" customHeight="1">
      <c r="A531" s="89" t="s">
        <v>777</v>
      </c>
      <c r="B531" s="90" t="s">
        <v>220</v>
      </c>
      <c r="C531" s="178"/>
      <c r="D531" s="179"/>
      <c r="E531" s="179"/>
      <c r="F531" s="196"/>
      <c r="G531" s="196"/>
      <c r="H531" s="196"/>
      <c r="I531" s="196"/>
      <c r="J531" s="196"/>
    </row>
    <row r="532" spans="1:10" s="93" customFormat="1" ht="12.95" hidden="1" customHeight="1">
      <c r="A532" s="87" t="s">
        <v>1461</v>
      </c>
      <c r="B532" s="88" t="s">
        <v>221</v>
      </c>
      <c r="C532" s="178"/>
      <c r="D532" s="179"/>
      <c r="E532" s="179"/>
      <c r="F532" s="196"/>
      <c r="G532" s="196"/>
      <c r="H532" s="196"/>
      <c r="I532" s="196"/>
      <c r="J532" s="196"/>
    </row>
    <row r="533" spans="1:10" s="93" customFormat="1" ht="12.95" hidden="1" customHeight="1">
      <c r="A533" s="87" t="s">
        <v>1462</v>
      </c>
      <c r="B533" s="88" t="s">
        <v>222</v>
      </c>
      <c r="C533" s="178"/>
      <c r="D533" s="179"/>
      <c r="E533" s="179"/>
      <c r="F533" s="196"/>
      <c r="G533" s="196"/>
      <c r="H533" s="196"/>
      <c r="I533" s="196"/>
      <c r="J533" s="196"/>
    </row>
    <row r="534" spans="1:10" s="93" customFormat="1" ht="12.95" hidden="1" customHeight="1">
      <c r="A534" s="87" t="s">
        <v>1463</v>
      </c>
      <c r="B534" s="88" t="s">
        <v>223</v>
      </c>
      <c r="C534" s="178"/>
      <c r="D534" s="179"/>
      <c r="E534" s="179"/>
      <c r="F534" s="196"/>
      <c r="G534" s="196"/>
      <c r="H534" s="196"/>
      <c r="I534" s="196"/>
      <c r="J534" s="196"/>
    </row>
    <row r="535" spans="1:10" s="93" customFormat="1" ht="12.95" hidden="1" customHeight="1">
      <c r="A535" s="87" t="s">
        <v>1464</v>
      </c>
      <c r="B535" s="88" t="s">
        <v>224</v>
      </c>
      <c r="C535" s="178"/>
      <c r="D535" s="179"/>
      <c r="E535" s="179"/>
      <c r="F535" s="196"/>
      <c r="G535" s="196"/>
      <c r="H535" s="196"/>
      <c r="I535" s="196"/>
      <c r="J535" s="196"/>
    </row>
    <row r="536" spans="1:10" s="93" customFormat="1" ht="12.95" hidden="1" customHeight="1">
      <c r="A536" s="87" t="s">
        <v>1465</v>
      </c>
      <c r="B536" s="88" t="s">
        <v>225</v>
      </c>
      <c r="C536" s="178"/>
      <c r="D536" s="179"/>
      <c r="E536" s="179"/>
      <c r="F536" s="196"/>
      <c r="G536" s="196"/>
      <c r="H536" s="196"/>
      <c r="I536" s="196"/>
      <c r="J536" s="196"/>
    </row>
    <row r="537" spans="1:10" s="93" customFormat="1" ht="12.95" hidden="1" customHeight="1">
      <c r="A537" s="87" t="s">
        <v>1466</v>
      </c>
      <c r="B537" s="88" t="s">
        <v>226</v>
      </c>
      <c r="C537" s="178"/>
      <c r="D537" s="179"/>
      <c r="E537" s="179"/>
      <c r="F537" s="196"/>
      <c r="G537" s="196"/>
      <c r="H537" s="196"/>
      <c r="I537" s="196"/>
      <c r="J537" s="196"/>
    </row>
    <row r="538" spans="1:10" s="93" customFormat="1" ht="12.95" hidden="1" customHeight="1">
      <c r="A538" s="87" t="s">
        <v>1467</v>
      </c>
      <c r="B538" s="88" t="s">
        <v>227</v>
      </c>
      <c r="C538" s="178"/>
      <c r="D538" s="179"/>
      <c r="E538" s="179"/>
      <c r="F538" s="196"/>
      <c r="G538" s="196"/>
      <c r="H538" s="196"/>
      <c r="I538" s="196"/>
      <c r="J538" s="196"/>
    </row>
    <row r="539" spans="1:10" s="93" customFormat="1" ht="12.95" hidden="1" customHeight="1">
      <c r="A539" s="87" t="s">
        <v>1468</v>
      </c>
      <c r="B539" s="88" t="s">
        <v>228</v>
      </c>
      <c r="C539" s="178"/>
      <c r="D539" s="179"/>
      <c r="E539" s="179"/>
      <c r="F539" s="196"/>
      <c r="G539" s="196"/>
      <c r="H539" s="196"/>
      <c r="I539" s="196"/>
      <c r="J539" s="196"/>
    </row>
    <row r="540" spans="1:10" s="93" customFormat="1" ht="12.95" hidden="1" customHeight="1">
      <c r="A540" s="87" t="s">
        <v>1469</v>
      </c>
      <c r="B540" s="88" t="s">
        <v>229</v>
      </c>
      <c r="C540" s="178"/>
      <c r="D540" s="179"/>
      <c r="E540" s="179"/>
      <c r="F540" s="196"/>
      <c r="G540" s="196"/>
      <c r="H540" s="196"/>
      <c r="I540" s="196"/>
      <c r="J540" s="196"/>
    </row>
    <row r="541" spans="1:10" s="93" customFormat="1" ht="12.95" hidden="1" customHeight="1">
      <c r="A541" s="87" t="s">
        <v>1470</v>
      </c>
      <c r="B541" s="88" t="s">
        <v>230</v>
      </c>
      <c r="C541" s="178"/>
      <c r="D541" s="179"/>
      <c r="E541" s="179"/>
      <c r="F541" s="196"/>
      <c r="G541" s="196"/>
      <c r="H541" s="196"/>
      <c r="I541" s="196"/>
      <c r="J541" s="196"/>
    </row>
    <row r="542" spans="1:10" s="93" customFormat="1" ht="12.95" hidden="1" customHeight="1">
      <c r="A542" s="87" t="s">
        <v>1471</v>
      </c>
      <c r="B542" s="88" t="s">
        <v>231</v>
      </c>
      <c r="C542" s="178"/>
      <c r="D542" s="179"/>
      <c r="E542" s="179"/>
      <c r="F542" s="196"/>
      <c r="G542" s="196"/>
      <c r="H542" s="196"/>
      <c r="I542" s="196"/>
      <c r="J542" s="196"/>
    </row>
    <row r="543" spans="1:10" s="93" customFormat="1" ht="12.95" hidden="1" customHeight="1">
      <c r="A543" s="87" t="s">
        <v>1472</v>
      </c>
      <c r="B543" s="88" t="s">
        <v>232</v>
      </c>
      <c r="C543" s="178"/>
      <c r="D543" s="179"/>
      <c r="E543" s="179"/>
      <c r="F543" s="196"/>
      <c r="G543" s="196"/>
      <c r="H543" s="196"/>
      <c r="I543" s="196"/>
      <c r="J543" s="196"/>
    </row>
    <row r="544" spans="1:10" s="93" customFormat="1" ht="12.95" hidden="1" customHeight="1">
      <c r="A544" s="87" t="s">
        <v>1473</v>
      </c>
      <c r="B544" s="88" t="s">
        <v>233</v>
      </c>
      <c r="C544" s="178"/>
      <c r="D544" s="179"/>
      <c r="E544" s="179"/>
      <c r="F544" s="196"/>
      <c r="G544" s="196"/>
      <c r="H544" s="196"/>
      <c r="I544" s="196"/>
      <c r="J544" s="196"/>
    </row>
    <row r="545" spans="1:10" s="93" customFormat="1" ht="12.95" hidden="1" customHeight="1">
      <c r="A545" s="87" t="s">
        <v>1474</v>
      </c>
      <c r="B545" s="88" t="s">
        <v>234</v>
      </c>
      <c r="C545" s="178"/>
      <c r="D545" s="179"/>
      <c r="E545" s="179"/>
      <c r="F545" s="196"/>
      <c r="G545" s="196"/>
      <c r="H545" s="196"/>
      <c r="I545" s="196"/>
      <c r="J545" s="196"/>
    </row>
    <row r="546" spans="1:10" s="93" customFormat="1" ht="12.95" hidden="1" customHeight="1">
      <c r="A546" s="87" t="s">
        <v>1475</v>
      </c>
      <c r="B546" s="88" t="s">
        <v>235</v>
      </c>
      <c r="C546" s="178"/>
      <c r="D546" s="179"/>
      <c r="E546" s="179"/>
      <c r="F546" s="196"/>
      <c r="G546" s="196"/>
      <c r="H546" s="196"/>
      <c r="I546" s="196"/>
      <c r="J546" s="196"/>
    </row>
    <row r="547" spans="1:10" s="93" customFormat="1" ht="12.95" hidden="1" customHeight="1">
      <c r="A547" s="87" t="s">
        <v>1476</v>
      </c>
      <c r="B547" s="88" t="s">
        <v>236</v>
      </c>
      <c r="C547" s="178"/>
      <c r="D547" s="179"/>
      <c r="E547" s="179"/>
      <c r="F547" s="196"/>
      <c r="G547" s="196"/>
      <c r="H547" s="196"/>
      <c r="I547" s="196"/>
      <c r="J547" s="196"/>
    </row>
    <row r="548" spans="1:10" s="93" customFormat="1" ht="12.95" hidden="1" customHeight="1">
      <c r="A548" s="87" t="s">
        <v>1477</v>
      </c>
      <c r="B548" s="88" t="s">
        <v>237</v>
      </c>
      <c r="C548" s="178"/>
      <c r="D548" s="179"/>
      <c r="E548" s="179"/>
      <c r="F548" s="196"/>
      <c r="G548" s="196"/>
      <c r="H548" s="196"/>
      <c r="I548" s="196"/>
      <c r="J548" s="196"/>
    </row>
    <row r="549" spans="1:10" s="93" customFormat="1" ht="12.95" hidden="1" customHeight="1">
      <c r="A549" s="87" t="s">
        <v>1478</v>
      </c>
      <c r="B549" s="88" t="s">
        <v>238</v>
      </c>
      <c r="C549" s="178"/>
      <c r="D549" s="179"/>
      <c r="E549" s="179"/>
      <c r="F549" s="196"/>
      <c r="G549" s="196"/>
      <c r="H549" s="196"/>
      <c r="I549" s="196"/>
      <c r="J549" s="196"/>
    </row>
    <row r="550" spans="1:10" s="93" customFormat="1" ht="12.95" hidden="1" customHeight="1">
      <c r="A550" s="87" t="s">
        <v>777</v>
      </c>
      <c r="B550" s="88" t="s">
        <v>774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5" hidden="1" customHeight="1">
      <c r="A551" s="87" t="s">
        <v>777</v>
      </c>
      <c r="B551" s="88" t="s">
        <v>775</v>
      </c>
      <c r="C551" s="180">
        <f>SUM(C532:C550)</f>
        <v>0</v>
      </c>
      <c r="D551" s="180">
        <f>SUM(D532:D550)</f>
        <v>0</v>
      </c>
      <c r="E551" s="180">
        <f>SUM(E532:E550)</f>
        <v>0</v>
      </c>
      <c r="F551" s="196"/>
      <c r="G551" s="196"/>
      <c r="H551" s="196"/>
      <c r="I551" s="196"/>
      <c r="J551" s="196"/>
    </row>
    <row r="552" spans="1:10" s="93" customFormat="1" ht="12.95" hidden="1" customHeight="1">
      <c r="A552" s="89" t="s">
        <v>777</v>
      </c>
      <c r="B552" s="90" t="s">
        <v>239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5" hidden="1" customHeight="1">
      <c r="A553" s="87" t="s">
        <v>1479</v>
      </c>
      <c r="B553" s="88" t="s">
        <v>240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5" hidden="1" customHeight="1">
      <c r="A554" s="87" t="s">
        <v>1480</v>
      </c>
      <c r="B554" s="88" t="s">
        <v>241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5" hidden="1" customHeight="1">
      <c r="A555" s="87" t="s">
        <v>1481</v>
      </c>
      <c r="B555" s="88" t="s">
        <v>242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5" hidden="1" customHeight="1">
      <c r="A556" s="87" t="s">
        <v>1482</v>
      </c>
      <c r="B556" s="88" t="s">
        <v>243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5" hidden="1" customHeight="1">
      <c r="A557" s="87" t="s">
        <v>1483</v>
      </c>
      <c r="B557" s="88" t="s">
        <v>244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5" hidden="1" customHeight="1">
      <c r="A558" s="87" t="s">
        <v>1484</v>
      </c>
      <c r="B558" s="88" t="s">
        <v>245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5" hidden="1" customHeight="1">
      <c r="A559" s="87" t="s">
        <v>1485</v>
      </c>
      <c r="B559" s="88" t="s">
        <v>246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5" hidden="1" customHeight="1">
      <c r="A560" s="87" t="s">
        <v>1486</v>
      </c>
      <c r="B560" s="88" t="s">
        <v>247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5" hidden="1" customHeight="1">
      <c r="A561" s="87" t="s">
        <v>1487</v>
      </c>
      <c r="B561" s="88" t="s">
        <v>248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5" hidden="1" customHeight="1">
      <c r="A562" s="87" t="s">
        <v>1488</v>
      </c>
      <c r="B562" s="88" t="s">
        <v>249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5" hidden="1" customHeight="1">
      <c r="A563" s="87" t="s">
        <v>1489</v>
      </c>
      <c r="B563" s="88" t="s">
        <v>250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5" hidden="1" customHeight="1">
      <c r="A564" s="87" t="s">
        <v>1490</v>
      </c>
      <c r="B564" s="88" t="s">
        <v>251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5" hidden="1" customHeight="1">
      <c r="A565" s="87" t="s">
        <v>1491</v>
      </c>
      <c r="B565" s="88" t="s">
        <v>252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5" hidden="1" customHeight="1">
      <c r="A566" s="87" t="s">
        <v>1492</v>
      </c>
      <c r="B566" s="88" t="s">
        <v>253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5" hidden="1" customHeight="1">
      <c r="A567" s="87" t="s">
        <v>1493</v>
      </c>
      <c r="B567" s="88" t="s">
        <v>254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5" hidden="1" customHeight="1">
      <c r="A568" s="87" t="s">
        <v>1494</v>
      </c>
      <c r="B568" s="88" t="s">
        <v>255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5" hidden="1" customHeight="1">
      <c r="A569" s="87" t="s">
        <v>1495</v>
      </c>
      <c r="B569" s="88" t="s">
        <v>256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5" hidden="1" customHeight="1">
      <c r="A570" s="87" t="s">
        <v>1496</v>
      </c>
      <c r="B570" s="88" t="s">
        <v>257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5" hidden="1" customHeight="1">
      <c r="A571" s="87" t="s">
        <v>1497</v>
      </c>
      <c r="B571" s="88" t="s">
        <v>258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5" hidden="1" customHeight="1">
      <c r="A572" s="87" t="s">
        <v>1498</v>
      </c>
      <c r="B572" s="88" t="s">
        <v>259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5" hidden="1" customHeight="1">
      <c r="A573" s="87" t="s">
        <v>777</v>
      </c>
      <c r="B573" s="88" t="s">
        <v>774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5" hidden="1" customHeight="1">
      <c r="A574" s="87" t="s">
        <v>777</v>
      </c>
      <c r="B574" s="88" t="s">
        <v>775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5" customHeight="1">
      <c r="A575" s="89" t="s">
        <v>777</v>
      </c>
      <c r="B575" s="90" t="s">
        <v>260</v>
      </c>
      <c r="C575" s="178"/>
      <c r="D575" s="179"/>
      <c r="E575" s="179"/>
      <c r="F575" s="196"/>
      <c r="G575" s="196">
        <v>1</v>
      </c>
      <c r="H575" s="196"/>
      <c r="I575" s="196"/>
      <c r="J575" s="196"/>
    </row>
    <row r="576" spans="1:10" s="93" customFormat="1" ht="12.95" customHeight="1">
      <c r="A576" s="87" t="s">
        <v>1499</v>
      </c>
      <c r="B576" s="88" t="s">
        <v>261</v>
      </c>
      <c r="C576" s="178">
        <v>1</v>
      </c>
      <c r="D576" s="179">
        <v>1</v>
      </c>
      <c r="E576" s="179"/>
      <c r="F576" s="196"/>
      <c r="G576" s="196"/>
      <c r="H576" s="196"/>
      <c r="I576" s="196"/>
      <c r="J576" s="196"/>
    </row>
    <row r="577" spans="1:10" s="93" customFormat="1" ht="12.95" customHeight="1">
      <c r="A577" s="87" t="s">
        <v>1500</v>
      </c>
      <c r="B577" s="88" t="s">
        <v>262</v>
      </c>
      <c r="C577" s="178">
        <v>10</v>
      </c>
      <c r="D577" s="179">
        <v>4</v>
      </c>
      <c r="E577" s="179">
        <v>6</v>
      </c>
      <c r="F577" s="196"/>
      <c r="G577" s="196"/>
      <c r="H577" s="196"/>
      <c r="I577" s="196"/>
      <c r="J577" s="196"/>
    </row>
    <row r="578" spans="1:10" s="93" customFormat="1" ht="12.95" customHeight="1">
      <c r="A578" s="87" t="s">
        <v>1501</v>
      </c>
      <c r="B578" s="88" t="s">
        <v>263</v>
      </c>
      <c r="C578" s="178">
        <v>4</v>
      </c>
      <c r="D578" s="179">
        <v>3</v>
      </c>
      <c r="E578" s="179">
        <v>1</v>
      </c>
      <c r="F578" s="196"/>
      <c r="G578" s="196"/>
      <c r="H578" s="196"/>
      <c r="I578" s="196"/>
      <c r="J578" s="196"/>
    </row>
    <row r="579" spans="1:10" s="93" customFormat="1" ht="12.95" customHeight="1">
      <c r="A579" s="87" t="s">
        <v>1502</v>
      </c>
      <c r="B579" s="88" t="s">
        <v>264</v>
      </c>
      <c r="C579" s="178">
        <v>5</v>
      </c>
      <c r="D579" s="179">
        <v>2</v>
      </c>
      <c r="E579" s="179">
        <v>3</v>
      </c>
      <c r="F579" s="196"/>
      <c r="G579" s="196"/>
      <c r="H579" s="196"/>
      <c r="I579" s="196"/>
      <c r="J579" s="196"/>
    </row>
    <row r="580" spans="1:10" s="93" customFormat="1" ht="12.95" customHeight="1">
      <c r="A580" s="87" t="s">
        <v>1503</v>
      </c>
      <c r="B580" s="88" t="s">
        <v>265</v>
      </c>
      <c r="C580" s="178">
        <v>4</v>
      </c>
      <c r="D580" s="179">
        <v>1</v>
      </c>
      <c r="E580" s="179">
        <v>3</v>
      </c>
      <c r="F580" s="196"/>
      <c r="G580" s="196"/>
      <c r="H580" s="196"/>
      <c r="I580" s="196"/>
      <c r="J580" s="196"/>
    </row>
    <row r="581" spans="1:10" s="93" customFormat="1" ht="12.95" customHeight="1">
      <c r="A581" s="87" t="s">
        <v>1504</v>
      </c>
      <c r="B581" s="88" t="s">
        <v>266</v>
      </c>
      <c r="C581" s="178">
        <v>5</v>
      </c>
      <c r="D581" s="179">
        <v>2</v>
      </c>
      <c r="E581" s="179">
        <v>3</v>
      </c>
      <c r="F581" s="196"/>
      <c r="G581" s="196"/>
      <c r="H581" s="196"/>
      <c r="I581" s="196"/>
      <c r="J581" s="196"/>
    </row>
    <row r="582" spans="1:10" s="93" customFormat="1" ht="12.95" customHeight="1">
      <c r="A582" s="87" t="s">
        <v>1505</v>
      </c>
      <c r="B582" s="88" t="s">
        <v>267</v>
      </c>
      <c r="C582" s="178">
        <v>7</v>
      </c>
      <c r="D582" s="179">
        <v>5</v>
      </c>
      <c r="E582" s="179">
        <v>2</v>
      </c>
      <c r="F582" s="196"/>
      <c r="G582" s="196"/>
      <c r="H582" s="196"/>
      <c r="I582" s="196"/>
      <c r="J582" s="196"/>
    </row>
    <row r="583" spans="1:10" s="93" customFormat="1" ht="12.95" customHeight="1">
      <c r="A583" s="87" t="s">
        <v>1506</v>
      </c>
      <c r="B583" s="88" t="s">
        <v>268</v>
      </c>
      <c r="C583" s="178">
        <v>7</v>
      </c>
      <c r="D583" s="179">
        <v>2</v>
      </c>
      <c r="E583" s="179">
        <v>5</v>
      </c>
      <c r="F583" s="196"/>
      <c r="G583" s="196"/>
      <c r="H583" s="196"/>
      <c r="I583" s="196"/>
      <c r="J583" s="196"/>
    </row>
    <row r="584" spans="1:10" s="93" customFormat="1" ht="12.95" customHeight="1">
      <c r="A584" s="87" t="s">
        <v>1507</v>
      </c>
      <c r="B584" s="88" t="s">
        <v>269</v>
      </c>
      <c r="C584" s="178">
        <v>7</v>
      </c>
      <c r="D584" s="179">
        <v>4</v>
      </c>
      <c r="E584" s="179">
        <v>3</v>
      </c>
      <c r="F584" s="196"/>
      <c r="G584" s="196"/>
      <c r="H584" s="196"/>
      <c r="I584" s="196"/>
      <c r="J584" s="196"/>
    </row>
    <row r="585" spans="1:10" s="93" customFormat="1" ht="12.95" customHeight="1">
      <c r="A585" s="87" t="s">
        <v>1508</v>
      </c>
      <c r="B585" s="88" t="s">
        <v>270</v>
      </c>
      <c r="C585" s="178">
        <v>2</v>
      </c>
      <c r="D585" s="179">
        <v>2</v>
      </c>
      <c r="E585" s="179"/>
      <c r="F585" s="196"/>
      <c r="G585" s="196"/>
      <c r="H585" s="196"/>
      <c r="I585" s="196"/>
      <c r="J585" s="196"/>
    </row>
    <row r="586" spans="1:10" s="93" customFormat="1" ht="12.95" customHeight="1">
      <c r="A586" s="87" t="s">
        <v>1509</v>
      </c>
      <c r="B586" s="88" t="s">
        <v>271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5" customHeight="1">
      <c r="A587" s="87" t="s">
        <v>1510</v>
      </c>
      <c r="B587" s="88" t="s">
        <v>272</v>
      </c>
      <c r="C587" s="178">
        <v>4</v>
      </c>
      <c r="D587" s="179">
        <v>2</v>
      </c>
      <c r="E587" s="179">
        <v>2</v>
      </c>
      <c r="F587" s="196"/>
      <c r="G587" s="196"/>
      <c r="H587" s="196"/>
      <c r="I587" s="196"/>
      <c r="J587" s="196"/>
    </row>
    <row r="588" spans="1:10" s="93" customFormat="1" ht="12.95" customHeight="1">
      <c r="A588" s="87" t="s">
        <v>1511</v>
      </c>
      <c r="B588" s="88" t="s">
        <v>273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5" customHeight="1">
      <c r="A589" s="87" t="s">
        <v>1512</v>
      </c>
      <c r="B589" s="88" t="s">
        <v>274</v>
      </c>
      <c r="C589" s="178">
        <v>2</v>
      </c>
      <c r="D589" s="179">
        <v>1</v>
      </c>
      <c r="E589" s="179">
        <v>1</v>
      </c>
      <c r="F589" s="196"/>
      <c r="G589" s="196"/>
      <c r="H589" s="196"/>
      <c r="I589" s="196"/>
      <c r="J589" s="196"/>
    </row>
    <row r="590" spans="1:10" s="93" customFormat="1" ht="12.95" customHeight="1">
      <c r="A590" s="87" t="s">
        <v>1513</v>
      </c>
      <c r="B590" s="88" t="s">
        <v>275</v>
      </c>
      <c r="C590" s="178">
        <v>206</v>
      </c>
      <c r="D590" s="179">
        <v>167</v>
      </c>
      <c r="E590" s="179">
        <v>39</v>
      </c>
      <c r="F590" s="196"/>
      <c r="G590" s="196"/>
      <c r="H590" s="196"/>
      <c r="I590" s="196"/>
      <c r="J590" s="196"/>
    </row>
    <row r="591" spans="1:10" s="93" customFormat="1" ht="12.95" customHeight="1">
      <c r="A591" s="87" t="s">
        <v>1514</v>
      </c>
      <c r="B591" s="88" t="s">
        <v>276</v>
      </c>
      <c r="C591" s="178">
        <v>5</v>
      </c>
      <c r="D591" s="179">
        <v>4</v>
      </c>
      <c r="E591" s="179">
        <v>1</v>
      </c>
      <c r="F591" s="196"/>
      <c r="G591" s="196"/>
      <c r="H591" s="196"/>
      <c r="I591" s="196"/>
      <c r="J591" s="196"/>
    </row>
    <row r="592" spans="1:10" s="93" customFormat="1" ht="12.95" customHeight="1">
      <c r="A592" s="87" t="s">
        <v>1515</v>
      </c>
      <c r="B592" s="88" t="s">
        <v>277</v>
      </c>
      <c r="C592" s="178">
        <v>6</v>
      </c>
      <c r="D592" s="179">
        <v>1</v>
      </c>
      <c r="E592" s="179">
        <v>5</v>
      </c>
      <c r="F592" s="196"/>
      <c r="G592" s="196"/>
      <c r="H592" s="196"/>
      <c r="I592" s="196"/>
      <c r="J592" s="196"/>
    </row>
    <row r="593" spans="1:10" s="93" customFormat="1" ht="12.95" customHeight="1">
      <c r="A593" s="87" t="s">
        <v>777</v>
      </c>
      <c r="B593" s="88" t="s">
        <v>774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5" customHeight="1">
      <c r="A594" s="87" t="s">
        <v>777</v>
      </c>
      <c r="B594" s="88" t="s">
        <v>775</v>
      </c>
      <c r="C594" s="180">
        <f>SUM(C576:C593)</f>
        <v>275</v>
      </c>
      <c r="D594" s="180">
        <f>SUM(D576:D593)</f>
        <v>201</v>
      </c>
      <c r="E594" s="180">
        <f>SUM(E576:E593)</f>
        <v>74</v>
      </c>
      <c r="F594" s="196"/>
      <c r="G594" s="196"/>
      <c r="H594" s="196"/>
      <c r="I594" s="196"/>
      <c r="J594" s="196"/>
    </row>
    <row r="595" spans="1:10" s="93" customFormat="1" ht="12.95" hidden="1" customHeight="1">
      <c r="A595" s="89" t="s">
        <v>777</v>
      </c>
      <c r="B595" s="90" t="s">
        <v>278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5" hidden="1" customHeight="1">
      <c r="A596" s="87" t="s">
        <v>1516</v>
      </c>
      <c r="B596" s="88" t="s">
        <v>279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5" hidden="1" customHeight="1">
      <c r="A597" s="87" t="s">
        <v>1517</v>
      </c>
      <c r="B597" s="88" t="s">
        <v>280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5" hidden="1" customHeight="1">
      <c r="A598" s="87" t="s">
        <v>1518</v>
      </c>
      <c r="B598" s="88" t="s">
        <v>281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5" hidden="1" customHeight="1">
      <c r="A599" s="87" t="s">
        <v>1519</v>
      </c>
      <c r="B599" s="88" t="s">
        <v>282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5" hidden="1" customHeight="1">
      <c r="A600" s="87" t="s">
        <v>1520</v>
      </c>
      <c r="B600" s="88" t="s">
        <v>283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5" hidden="1" customHeight="1">
      <c r="A601" s="87" t="s">
        <v>1521</v>
      </c>
      <c r="B601" s="88" t="s">
        <v>284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5" hidden="1" customHeight="1">
      <c r="A602" s="87" t="s">
        <v>1522</v>
      </c>
      <c r="B602" s="88" t="s">
        <v>285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5" hidden="1" customHeight="1">
      <c r="A603" s="87" t="s">
        <v>1523</v>
      </c>
      <c r="B603" s="88" t="s">
        <v>286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5" hidden="1" customHeight="1">
      <c r="A604" s="87" t="s">
        <v>1524</v>
      </c>
      <c r="B604" s="88" t="s">
        <v>287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5" hidden="1" customHeight="1">
      <c r="A605" s="87" t="s">
        <v>1525</v>
      </c>
      <c r="B605" s="88" t="s">
        <v>288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5" hidden="1" customHeight="1">
      <c r="A606" s="87" t="s">
        <v>1526</v>
      </c>
      <c r="B606" s="88" t="s">
        <v>289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5" hidden="1" customHeight="1">
      <c r="A607" s="87" t="s">
        <v>1527</v>
      </c>
      <c r="B607" s="88" t="s">
        <v>290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5" hidden="1" customHeight="1">
      <c r="A608" s="87" t="s">
        <v>1528</v>
      </c>
      <c r="B608" s="88" t="s">
        <v>291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5" hidden="1" customHeight="1">
      <c r="A609" s="87" t="s">
        <v>1529</v>
      </c>
      <c r="B609" s="88" t="s">
        <v>292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5" hidden="1" customHeight="1">
      <c r="A610" s="87" t="s">
        <v>1530</v>
      </c>
      <c r="B610" s="88" t="s">
        <v>293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5" hidden="1" customHeight="1">
      <c r="A611" s="87" t="s">
        <v>1531</v>
      </c>
      <c r="B611" s="88" t="s">
        <v>294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5" hidden="1" customHeight="1">
      <c r="A612" s="87" t="s">
        <v>1532</v>
      </c>
      <c r="B612" s="88" t="s">
        <v>295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5" hidden="1" customHeight="1">
      <c r="A613" s="87" t="s">
        <v>1533</v>
      </c>
      <c r="B613" s="88" t="s">
        <v>296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5" hidden="1" customHeight="1">
      <c r="A614" s="87" t="s">
        <v>1534</v>
      </c>
      <c r="B614" s="88" t="s">
        <v>297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5" hidden="1" customHeight="1">
      <c r="A615" s="87" t="s">
        <v>1535</v>
      </c>
      <c r="B615" s="88" t="s">
        <v>298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5" hidden="1" customHeight="1">
      <c r="A616" s="87" t="s">
        <v>1536</v>
      </c>
      <c r="B616" s="88" t="s">
        <v>299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5" hidden="1" customHeight="1">
      <c r="A617" s="87" t="s">
        <v>1537</v>
      </c>
      <c r="B617" s="88" t="s">
        <v>300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5" hidden="1" customHeight="1">
      <c r="A618" s="87" t="s">
        <v>1538</v>
      </c>
      <c r="B618" s="88" t="s">
        <v>301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5" hidden="1" customHeight="1">
      <c r="A619" s="87" t="s">
        <v>1539</v>
      </c>
      <c r="B619" s="88" t="s">
        <v>302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5" hidden="1" customHeight="1">
      <c r="A620" s="87" t="s">
        <v>1540</v>
      </c>
      <c r="B620" s="88" t="s">
        <v>303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5" hidden="1" customHeight="1">
      <c r="A621" s="87" t="s">
        <v>1541</v>
      </c>
      <c r="B621" s="88" t="s">
        <v>304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5" hidden="1" customHeight="1">
      <c r="A622" s="87" t="s">
        <v>1542</v>
      </c>
      <c r="B622" s="88" t="s">
        <v>305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5" hidden="1" customHeight="1">
      <c r="A623" s="87" t="s">
        <v>1543</v>
      </c>
      <c r="B623" s="88" t="s">
        <v>306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5" hidden="1" customHeight="1">
      <c r="A624" s="87" t="s">
        <v>1544</v>
      </c>
      <c r="B624" s="88" t="s">
        <v>307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5" hidden="1" customHeight="1">
      <c r="A625" s="87" t="s">
        <v>1545</v>
      </c>
      <c r="B625" s="88" t="s">
        <v>308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5" hidden="1" customHeight="1">
      <c r="A626" s="87" t="s">
        <v>1546</v>
      </c>
      <c r="B626" s="88" t="s">
        <v>309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5" hidden="1" customHeight="1">
      <c r="A627" s="87" t="s">
        <v>1547</v>
      </c>
      <c r="B627" s="88" t="s">
        <v>310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5" hidden="1" customHeight="1">
      <c r="A628" s="87" t="s">
        <v>1548</v>
      </c>
      <c r="B628" s="88" t="s">
        <v>311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5" hidden="1" customHeight="1">
      <c r="A629" s="87" t="s">
        <v>1549</v>
      </c>
      <c r="B629" s="88" t="s">
        <v>312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5" hidden="1" customHeight="1">
      <c r="A630" s="87" t="s">
        <v>1550</v>
      </c>
      <c r="B630" s="88" t="s">
        <v>313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5" hidden="1" customHeight="1">
      <c r="A631" s="87" t="s">
        <v>1551</v>
      </c>
      <c r="B631" s="88" t="s">
        <v>314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5" hidden="1" customHeight="1">
      <c r="A632" s="87" t="s">
        <v>1552</v>
      </c>
      <c r="B632" s="88" t="s">
        <v>315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5" hidden="1" customHeight="1">
      <c r="A633" s="87" t="s">
        <v>777</v>
      </c>
      <c r="B633" s="88" t="s">
        <v>774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5" hidden="1" customHeight="1">
      <c r="A634" s="87" t="s">
        <v>777</v>
      </c>
      <c r="B634" s="88" t="s">
        <v>775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5" hidden="1" customHeight="1">
      <c r="A635" s="89" t="s">
        <v>777</v>
      </c>
      <c r="B635" s="90" t="s">
        <v>316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5" hidden="1" customHeight="1">
      <c r="A636" s="87" t="s">
        <v>1553</v>
      </c>
      <c r="B636" s="88" t="s">
        <v>317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5" hidden="1" customHeight="1">
      <c r="A637" s="87" t="s">
        <v>1554</v>
      </c>
      <c r="B637" s="88" t="s">
        <v>318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5" hidden="1" customHeight="1">
      <c r="A638" s="87" t="s">
        <v>1555</v>
      </c>
      <c r="B638" s="88" t="s">
        <v>319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5" hidden="1" customHeight="1">
      <c r="A639" s="87" t="s">
        <v>1556</v>
      </c>
      <c r="B639" s="88" t="s">
        <v>320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5" hidden="1" customHeight="1">
      <c r="A640" s="87" t="s">
        <v>1557</v>
      </c>
      <c r="B640" s="88" t="s">
        <v>321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5" hidden="1" customHeight="1">
      <c r="A641" s="87" t="s">
        <v>1558</v>
      </c>
      <c r="B641" s="88" t="s">
        <v>322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5" hidden="1" customHeight="1">
      <c r="A642" s="87" t="s">
        <v>1559</v>
      </c>
      <c r="B642" s="88" t="s">
        <v>323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5" hidden="1" customHeight="1">
      <c r="A643" s="87" t="s">
        <v>1560</v>
      </c>
      <c r="B643" s="88" t="s">
        <v>324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5" hidden="1" customHeight="1">
      <c r="A644" s="87" t="s">
        <v>1561</v>
      </c>
      <c r="B644" s="88" t="s">
        <v>325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5" hidden="1" customHeight="1">
      <c r="A645" s="87" t="s">
        <v>1562</v>
      </c>
      <c r="B645" s="88" t="s">
        <v>326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5" hidden="1" customHeight="1">
      <c r="A646" s="87" t="s">
        <v>1563</v>
      </c>
      <c r="B646" s="88" t="s">
        <v>327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5" hidden="1" customHeight="1">
      <c r="A647" s="87" t="s">
        <v>1564</v>
      </c>
      <c r="B647" s="88" t="s">
        <v>328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5" hidden="1" customHeight="1">
      <c r="A648" s="87" t="s">
        <v>1565</v>
      </c>
      <c r="B648" s="88" t="s">
        <v>329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5" hidden="1" customHeight="1">
      <c r="A649" s="87" t="s">
        <v>1566</v>
      </c>
      <c r="B649" s="88" t="s">
        <v>330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5" hidden="1" customHeight="1">
      <c r="A650" s="87" t="s">
        <v>1567</v>
      </c>
      <c r="B650" s="88" t="s">
        <v>331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5" hidden="1" customHeight="1">
      <c r="A651" s="87" t="s">
        <v>1568</v>
      </c>
      <c r="B651" s="88" t="s">
        <v>332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5" hidden="1" customHeight="1">
      <c r="A652" s="87" t="s">
        <v>1569</v>
      </c>
      <c r="B652" s="88" t="s">
        <v>333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5" hidden="1" customHeight="1">
      <c r="A653" s="87" t="s">
        <v>1570</v>
      </c>
      <c r="B653" s="88" t="s">
        <v>334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5" hidden="1" customHeight="1">
      <c r="A654" s="87" t="s">
        <v>1571</v>
      </c>
      <c r="B654" s="88" t="s">
        <v>335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5" hidden="1" customHeight="1">
      <c r="A655" s="87" t="s">
        <v>1572</v>
      </c>
      <c r="B655" s="88" t="s">
        <v>336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5" hidden="1" customHeight="1">
      <c r="A656" s="87" t="s">
        <v>1573</v>
      </c>
      <c r="B656" s="88" t="s">
        <v>337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5" hidden="1" customHeight="1">
      <c r="A657" s="87" t="s">
        <v>1574</v>
      </c>
      <c r="B657" s="88" t="s">
        <v>338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5" hidden="1" customHeight="1">
      <c r="A658" s="135" t="s">
        <v>1665</v>
      </c>
      <c r="B658" s="136" t="s">
        <v>1666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5" hidden="1" customHeight="1">
      <c r="A659" s="87" t="s">
        <v>777</v>
      </c>
      <c r="B659" s="88" t="s">
        <v>774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5" hidden="1" customHeight="1">
      <c r="A660" s="87" t="s">
        <v>777</v>
      </c>
      <c r="B660" s="88" t="s">
        <v>775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5" hidden="1" customHeight="1">
      <c r="A661" s="89" t="s">
        <v>777</v>
      </c>
      <c r="B661" s="90" t="s">
        <v>339</v>
      </c>
      <c r="C661" s="178"/>
      <c r="D661" s="179"/>
      <c r="E661" s="179"/>
      <c r="F661" s="196"/>
      <c r="G661" s="196"/>
      <c r="H661" s="196"/>
      <c r="I661" s="196"/>
      <c r="J661" s="196"/>
    </row>
    <row r="662" spans="1:10" s="93" customFormat="1" ht="12.95" hidden="1" customHeight="1">
      <c r="A662" s="87" t="s">
        <v>1575</v>
      </c>
      <c r="B662" s="88" t="s">
        <v>340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5" hidden="1" customHeight="1">
      <c r="A663" s="87" t="s">
        <v>1576</v>
      </c>
      <c r="B663" s="88" t="s">
        <v>341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5" hidden="1" customHeight="1">
      <c r="A664" s="87" t="s">
        <v>1577</v>
      </c>
      <c r="B664" s="88" t="s">
        <v>342</v>
      </c>
      <c r="C664" s="178"/>
      <c r="D664" s="179"/>
      <c r="E664" s="179"/>
      <c r="F664" s="196"/>
      <c r="G664" s="196"/>
      <c r="H664" s="196"/>
      <c r="I664" s="196"/>
      <c r="J664" s="196"/>
    </row>
    <row r="665" spans="1:10" s="93" customFormat="1" ht="12.95" hidden="1" customHeight="1">
      <c r="A665" s="87" t="s">
        <v>1578</v>
      </c>
      <c r="B665" s="88" t="s">
        <v>343</v>
      </c>
      <c r="C665" s="178"/>
      <c r="D665" s="179"/>
      <c r="E665" s="179"/>
      <c r="F665" s="196"/>
      <c r="G665" s="196"/>
      <c r="H665" s="196"/>
      <c r="I665" s="196"/>
      <c r="J665" s="196"/>
    </row>
    <row r="666" spans="1:10" s="93" customFormat="1" ht="12.95" hidden="1" customHeight="1">
      <c r="A666" s="87" t="s">
        <v>1579</v>
      </c>
      <c r="B666" s="88" t="s">
        <v>344</v>
      </c>
      <c r="C666" s="178"/>
      <c r="D666" s="179"/>
      <c r="E666" s="179"/>
      <c r="F666" s="196"/>
      <c r="G666" s="196"/>
      <c r="H666" s="196"/>
      <c r="I666" s="196"/>
      <c r="J666" s="196"/>
    </row>
    <row r="667" spans="1:10" s="93" customFormat="1" ht="12.95" hidden="1" customHeight="1">
      <c r="A667" s="87" t="s">
        <v>1580</v>
      </c>
      <c r="B667" s="88" t="s">
        <v>345</v>
      </c>
      <c r="C667" s="178"/>
      <c r="D667" s="179"/>
      <c r="E667" s="179"/>
      <c r="F667" s="196"/>
      <c r="G667" s="196"/>
      <c r="H667" s="196"/>
      <c r="I667" s="196"/>
      <c r="J667" s="196"/>
    </row>
    <row r="668" spans="1:10" s="93" customFormat="1" ht="12.95" hidden="1" customHeight="1">
      <c r="A668" s="87" t="s">
        <v>1581</v>
      </c>
      <c r="B668" s="88" t="s">
        <v>346</v>
      </c>
      <c r="C668" s="178"/>
      <c r="D668" s="179"/>
      <c r="E668" s="179"/>
      <c r="F668" s="196"/>
      <c r="G668" s="196"/>
      <c r="H668" s="196"/>
      <c r="I668" s="196"/>
      <c r="J668" s="196"/>
    </row>
    <row r="669" spans="1:10" s="93" customFormat="1" ht="12.95" hidden="1" customHeight="1">
      <c r="A669" s="87" t="s">
        <v>1582</v>
      </c>
      <c r="B669" s="88" t="s">
        <v>347</v>
      </c>
      <c r="C669" s="178"/>
      <c r="D669" s="179"/>
      <c r="E669" s="179"/>
      <c r="F669" s="196"/>
      <c r="G669" s="196"/>
      <c r="H669" s="196"/>
      <c r="I669" s="196"/>
      <c r="J669" s="196"/>
    </row>
    <row r="670" spans="1:10" s="93" customFormat="1" ht="12.95" hidden="1" customHeight="1">
      <c r="A670" s="87" t="s">
        <v>1583</v>
      </c>
      <c r="B670" s="88" t="s">
        <v>348</v>
      </c>
      <c r="C670" s="178"/>
      <c r="D670" s="179"/>
      <c r="E670" s="179"/>
      <c r="F670" s="196"/>
      <c r="G670" s="196"/>
      <c r="H670" s="196"/>
      <c r="I670" s="196"/>
      <c r="J670" s="196"/>
    </row>
    <row r="671" spans="1:10" s="93" customFormat="1" ht="12.95" hidden="1" customHeight="1">
      <c r="A671" s="87" t="s">
        <v>1584</v>
      </c>
      <c r="B671" s="88" t="s">
        <v>349</v>
      </c>
      <c r="C671" s="178"/>
      <c r="D671" s="179"/>
      <c r="E671" s="179"/>
      <c r="F671" s="196"/>
      <c r="G671" s="196"/>
      <c r="H671" s="196"/>
      <c r="I671" s="196"/>
      <c r="J671" s="196"/>
    </row>
    <row r="672" spans="1:10" s="93" customFormat="1" ht="12.95" hidden="1" customHeight="1">
      <c r="A672" s="87" t="s">
        <v>1585</v>
      </c>
      <c r="B672" s="88" t="s">
        <v>350</v>
      </c>
      <c r="C672" s="178"/>
      <c r="D672" s="179"/>
      <c r="E672" s="179"/>
      <c r="F672" s="196"/>
      <c r="G672" s="196"/>
      <c r="H672" s="196"/>
      <c r="I672" s="196"/>
      <c r="J672" s="196"/>
    </row>
    <row r="673" spans="1:10" s="93" customFormat="1" ht="12.95" hidden="1" customHeight="1">
      <c r="A673" s="87" t="s">
        <v>1586</v>
      </c>
      <c r="B673" s="88" t="s">
        <v>351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5" hidden="1" customHeight="1">
      <c r="A674" s="87" t="s">
        <v>1587</v>
      </c>
      <c r="B674" s="88" t="s">
        <v>352</v>
      </c>
      <c r="C674" s="178"/>
      <c r="D674" s="179"/>
      <c r="E674" s="179"/>
      <c r="F674" s="196"/>
      <c r="G674" s="196"/>
      <c r="H674" s="196"/>
      <c r="I674" s="196"/>
      <c r="J674" s="196"/>
    </row>
    <row r="675" spans="1:10" s="93" customFormat="1" ht="12.95" hidden="1" customHeight="1">
      <c r="A675" s="87" t="s">
        <v>1588</v>
      </c>
      <c r="B675" s="88" t="s">
        <v>353</v>
      </c>
      <c r="C675" s="178"/>
      <c r="D675" s="179"/>
      <c r="E675" s="179"/>
      <c r="F675" s="196"/>
      <c r="G675" s="196"/>
      <c r="H675" s="196"/>
      <c r="I675" s="196"/>
      <c r="J675" s="196"/>
    </row>
    <row r="676" spans="1:10" s="93" customFormat="1" ht="12.95" hidden="1" customHeight="1">
      <c r="A676" s="87" t="s">
        <v>1589</v>
      </c>
      <c r="B676" s="88" t="s">
        <v>354</v>
      </c>
      <c r="C676" s="178"/>
      <c r="D676" s="179"/>
      <c r="E676" s="179"/>
      <c r="F676" s="196"/>
      <c r="G676" s="196"/>
      <c r="H676" s="196"/>
      <c r="I676" s="196"/>
      <c r="J676" s="196"/>
    </row>
    <row r="677" spans="1:10" s="93" customFormat="1" ht="12.95" hidden="1" customHeight="1">
      <c r="A677" s="87" t="s">
        <v>1590</v>
      </c>
      <c r="B677" s="88" t="s">
        <v>355</v>
      </c>
      <c r="C677" s="178"/>
      <c r="D677" s="179"/>
      <c r="E677" s="179"/>
      <c r="F677" s="196"/>
      <c r="G677" s="196"/>
      <c r="H677" s="196"/>
      <c r="I677" s="196"/>
      <c r="J677" s="196"/>
    </row>
    <row r="678" spans="1:10" s="93" customFormat="1" ht="12.95" hidden="1" customHeight="1">
      <c r="A678" s="87" t="s">
        <v>1591</v>
      </c>
      <c r="B678" s="88" t="s">
        <v>356</v>
      </c>
      <c r="C678" s="178"/>
      <c r="D678" s="179"/>
      <c r="E678" s="179"/>
      <c r="F678" s="196"/>
      <c r="G678" s="196"/>
      <c r="H678" s="196"/>
      <c r="I678" s="196"/>
      <c r="J678" s="196"/>
    </row>
    <row r="679" spans="1:10" s="93" customFormat="1" ht="12.95" hidden="1" customHeight="1">
      <c r="A679" s="87" t="s">
        <v>1592</v>
      </c>
      <c r="B679" s="88" t="s">
        <v>357</v>
      </c>
      <c r="C679" s="178"/>
      <c r="D679" s="179"/>
      <c r="E679" s="179"/>
      <c r="F679" s="196"/>
      <c r="G679" s="196"/>
      <c r="H679" s="196"/>
      <c r="I679" s="196"/>
      <c r="J679" s="196"/>
    </row>
    <row r="680" spans="1:10" s="93" customFormat="1" ht="12.95" hidden="1" customHeight="1">
      <c r="A680" s="87" t="s">
        <v>1593</v>
      </c>
      <c r="B680" s="88" t="s">
        <v>358</v>
      </c>
      <c r="C680" s="178"/>
      <c r="D680" s="179"/>
      <c r="E680" s="179"/>
      <c r="F680" s="196"/>
      <c r="G680" s="196"/>
      <c r="H680" s="196"/>
      <c r="I680" s="196"/>
      <c r="J680" s="196"/>
    </row>
    <row r="681" spans="1:10" s="93" customFormat="1" ht="12.95" hidden="1" customHeight="1">
      <c r="A681" s="87" t="s">
        <v>1594</v>
      </c>
      <c r="B681" s="88" t="s">
        <v>359</v>
      </c>
      <c r="C681" s="178"/>
      <c r="D681" s="179"/>
      <c r="E681" s="179"/>
      <c r="F681" s="196"/>
      <c r="G681" s="196"/>
      <c r="H681" s="196"/>
      <c r="I681" s="196"/>
      <c r="J681" s="196"/>
    </row>
    <row r="682" spans="1:10" s="93" customFormat="1" ht="12.95" hidden="1" customHeight="1">
      <c r="A682" s="87" t="s">
        <v>1595</v>
      </c>
      <c r="B682" s="88" t="s">
        <v>360</v>
      </c>
      <c r="C682" s="178"/>
      <c r="D682" s="179"/>
      <c r="E682" s="179"/>
      <c r="F682" s="196"/>
      <c r="G682" s="196"/>
      <c r="H682" s="196"/>
      <c r="I682" s="196"/>
      <c r="J682" s="196"/>
    </row>
    <row r="683" spans="1:10" s="93" customFormat="1" ht="12.95" hidden="1" customHeight="1">
      <c r="A683" s="87" t="s">
        <v>777</v>
      </c>
      <c r="B683" s="88" t="s">
        <v>774</v>
      </c>
      <c r="C683" s="178"/>
      <c r="D683" s="179"/>
      <c r="E683" s="179"/>
      <c r="F683" s="196"/>
      <c r="G683" s="196"/>
      <c r="H683" s="196"/>
      <c r="I683" s="196"/>
      <c r="J683" s="196"/>
    </row>
    <row r="684" spans="1:10" s="93" customFormat="1" ht="12.95" hidden="1" customHeight="1">
      <c r="A684" s="87" t="s">
        <v>777</v>
      </c>
      <c r="B684" s="88" t="s">
        <v>775</v>
      </c>
      <c r="C684" s="180">
        <f>SUM(C662:C683)</f>
        <v>0</v>
      </c>
      <c r="D684" s="180">
        <f>SUM(D662:D683)</f>
        <v>0</v>
      </c>
      <c r="E684" s="180">
        <f>SUM(E662:E683)</f>
        <v>0</v>
      </c>
      <c r="F684" s="196"/>
      <c r="G684" s="196"/>
      <c r="H684" s="196"/>
      <c r="I684" s="196"/>
      <c r="J684" s="196"/>
    </row>
    <row r="685" spans="1:10" s="93" customFormat="1" ht="12.95" hidden="1" customHeight="1">
      <c r="A685" s="89" t="s">
        <v>777</v>
      </c>
      <c r="B685" s="90" t="s">
        <v>361</v>
      </c>
      <c r="C685" s="178"/>
      <c r="D685" s="179"/>
      <c r="E685" s="179"/>
      <c r="F685" s="196"/>
      <c r="G685" s="196"/>
      <c r="H685" s="196"/>
      <c r="I685" s="196"/>
      <c r="J685" s="196"/>
    </row>
    <row r="686" spans="1:10" s="93" customFormat="1" ht="12.95" hidden="1" customHeight="1">
      <c r="A686" s="87" t="s">
        <v>1596</v>
      </c>
      <c r="B686" s="88" t="s">
        <v>362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5" hidden="1" customHeight="1">
      <c r="A687" s="87" t="s">
        <v>1597</v>
      </c>
      <c r="B687" s="88" t="s">
        <v>363</v>
      </c>
      <c r="C687" s="178"/>
      <c r="D687" s="179"/>
      <c r="E687" s="179"/>
      <c r="F687" s="196"/>
      <c r="G687" s="196"/>
      <c r="H687" s="196"/>
      <c r="I687" s="196"/>
      <c r="J687" s="196"/>
    </row>
    <row r="688" spans="1:10" s="93" customFormat="1" ht="12.95" hidden="1" customHeight="1">
      <c r="A688" s="87" t="s">
        <v>1598</v>
      </c>
      <c r="B688" s="88" t="s">
        <v>364</v>
      </c>
      <c r="C688" s="178"/>
      <c r="D688" s="179"/>
      <c r="E688" s="179"/>
      <c r="F688" s="196"/>
      <c r="G688" s="196"/>
      <c r="H688" s="196"/>
      <c r="I688" s="196"/>
      <c r="J688" s="196"/>
    </row>
    <row r="689" spans="1:10" s="93" customFormat="1" ht="12.95" hidden="1" customHeight="1">
      <c r="A689" s="87" t="s">
        <v>1599</v>
      </c>
      <c r="B689" s="88" t="s">
        <v>365</v>
      </c>
      <c r="C689" s="178"/>
      <c r="D689" s="179"/>
      <c r="E689" s="179"/>
      <c r="F689" s="196"/>
      <c r="G689" s="196"/>
      <c r="H689" s="196"/>
      <c r="I689" s="196"/>
      <c r="J689" s="196"/>
    </row>
    <row r="690" spans="1:10" s="93" customFormat="1" ht="12.95" hidden="1" customHeight="1">
      <c r="A690" s="87" t="s">
        <v>1600</v>
      </c>
      <c r="B690" s="88" t="s">
        <v>366</v>
      </c>
      <c r="C690" s="178"/>
      <c r="D690" s="179"/>
      <c r="E690" s="179"/>
      <c r="F690" s="196"/>
      <c r="G690" s="196"/>
      <c r="H690" s="196"/>
      <c r="I690" s="196"/>
      <c r="J690" s="196"/>
    </row>
    <row r="691" spans="1:10" s="93" customFormat="1" ht="12.95" hidden="1" customHeight="1">
      <c r="A691" s="87" t="s">
        <v>1601</v>
      </c>
      <c r="B691" s="88" t="s">
        <v>367</v>
      </c>
      <c r="C691" s="178"/>
      <c r="D691" s="179"/>
      <c r="E691" s="179"/>
      <c r="F691" s="196"/>
      <c r="G691" s="196"/>
      <c r="H691" s="196"/>
      <c r="I691" s="196"/>
      <c r="J691" s="196"/>
    </row>
    <row r="692" spans="1:10" s="93" customFormat="1" ht="12.95" hidden="1" customHeight="1">
      <c r="A692" s="87" t="s">
        <v>1602</v>
      </c>
      <c r="B692" s="88" t="s">
        <v>368</v>
      </c>
      <c r="C692" s="178"/>
      <c r="D692" s="179"/>
      <c r="E692" s="179"/>
      <c r="F692" s="196"/>
      <c r="G692" s="196"/>
      <c r="H692" s="196"/>
      <c r="I692" s="196"/>
      <c r="J692" s="196"/>
    </row>
    <row r="693" spans="1:10" s="93" customFormat="1" ht="12.95" hidden="1" customHeight="1">
      <c r="A693" s="87" t="s">
        <v>1603</v>
      </c>
      <c r="B693" s="88" t="s">
        <v>369</v>
      </c>
      <c r="C693" s="178"/>
      <c r="D693" s="179"/>
      <c r="E693" s="179"/>
      <c r="F693" s="196"/>
      <c r="G693" s="196"/>
      <c r="H693" s="196"/>
      <c r="I693" s="196"/>
      <c r="J693" s="196"/>
    </row>
    <row r="694" spans="1:10" s="93" customFormat="1" ht="12.95" hidden="1" customHeight="1">
      <c r="A694" s="87" t="s">
        <v>1604</v>
      </c>
      <c r="B694" s="88" t="s">
        <v>370</v>
      </c>
      <c r="C694" s="178"/>
      <c r="D694" s="179"/>
      <c r="E694" s="179"/>
      <c r="F694" s="196"/>
      <c r="G694" s="196"/>
      <c r="H694" s="196"/>
      <c r="I694" s="196"/>
      <c r="J694" s="196"/>
    </row>
    <row r="695" spans="1:10" s="93" customFormat="1" ht="12.95" hidden="1" customHeight="1">
      <c r="A695" s="87" t="s">
        <v>1605</v>
      </c>
      <c r="B695" s="88" t="s">
        <v>371</v>
      </c>
      <c r="C695" s="178"/>
      <c r="D695" s="179"/>
      <c r="E695" s="179"/>
      <c r="F695" s="196"/>
      <c r="G695" s="196"/>
      <c r="H695" s="196"/>
      <c r="I695" s="196"/>
      <c r="J695" s="196"/>
    </row>
    <row r="696" spans="1:10" s="93" customFormat="1" ht="12.95" hidden="1" customHeight="1">
      <c r="A696" s="87" t="s">
        <v>1606</v>
      </c>
      <c r="B696" s="88" t="s">
        <v>372</v>
      </c>
      <c r="C696" s="178"/>
      <c r="D696" s="179"/>
      <c r="E696" s="179"/>
      <c r="F696" s="196"/>
      <c r="G696" s="196"/>
      <c r="H696" s="196"/>
      <c r="I696" s="196"/>
      <c r="J696" s="196"/>
    </row>
    <row r="697" spans="1:10" s="93" customFormat="1" ht="12.95" hidden="1" customHeight="1">
      <c r="A697" s="87" t="s">
        <v>1607</v>
      </c>
      <c r="B697" s="88" t="s">
        <v>373</v>
      </c>
      <c r="C697" s="178"/>
      <c r="D697" s="179"/>
      <c r="E697" s="179"/>
      <c r="F697" s="196"/>
      <c r="G697" s="196"/>
      <c r="H697" s="196"/>
      <c r="I697" s="196"/>
      <c r="J697" s="196"/>
    </row>
    <row r="698" spans="1:10" s="93" customFormat="1" ht="12.95" hidden="1" customHeight="1">
      <c r="A698" s="87" t="s">
        <v>1608</v>
      </c>
      <c r="B698" s="88" t="s">
        <v>374</v>
      </c>
      <c r="C698" s="178"/>
      <c r="D698" s="179"/>
      <c r="E698" s="179"/>
      <c r="F698" s="196"/>
      <c r="G698" s="196"/>
      <c r="H698" s="196"/>
      <c r="I698" s="196"/>
      <c r="J698" s="196"/>
    </row>
    <row r="699" spans="1:10" s="93" customFormat="1" ht="12.95" hidden="1" customHeight="1">
      <c r="A699" s="87" t="s">
        <v>1609</v>
      </c>
      <c r="B699" s="88" t="s">
        <v>375</v>
      </c>
      <c r="C699" s="178"/>
      <c r="D699" s="179"/>
      <c r="E699" s="179"/>
      <c r="F699" s="196"/>
      <c r="G699" s="196"/>
      <c r="H699" s="196"/>
      <c r="I699" s="196"/>
      <c r="J699" s="196"/>
    </row>
    <row r="700" spans="1:10" s="93" customFormat="1" ht="12.95" hidden="1" customHeight="1">
      <c r="A700" s="87" t="s">
        <v>1610</v>
      </c>
      <c r="B700" s="88" t="s">
        <v>376</v>
      </c>
      <c r="C700" s="178"/>
      <c r="D700" s="179"/>
      <c r="E700" s="179"/>
      <c r="F700" s="196"/>
      <c r="G700" s="196"/>
      <c r="H700" s="196"/>
      <c r="I700" s="196"/>
      <c r="J700" s="196"/>
    </row>
    <row r="701" spans="1:10" s="93" customFormat="1" ht="12.95" hidden="1" customHeight="1">
      <c r="A701" s="87" t="s">
        <v>1611</v>
      </c>
      <c r="B701" s="88" t="s">
        <v>377</v>
      </c>
      <c r="C701" s="178"/>
      <c r="D701" s="179"/>
      <c r="E701" s="179"/>
      <c r="F701" s="196"/>
      <c r="G701" s="196"/>
      <c r="H701" s="196"/>
      <c r="I701" s="196"/>
      <c r="J701" s="196"/>
    </row>
    <row r="702" spans="1:10" s="93" customFormat="1" ht="12.95" hidden="1" customHeight="1">
      <c r="A702" s="87" t="s">
        <v>1612</v>
      </c>
      <c r="B702" s="88" t="s">
        <v>378</v>
      </c>
      <c r="C702" s="178"/>
      <c r="D702" s="179"/>
      <c r="E702" s="179"/>
      <c r="F702" s="196"/>
      <c r="G702" s="196"/>
      <c r="H702" s="196"/>
      <c r="I702" s="196"/>
      <c r="J702" s="196"/>
    </row>
    <row r="703" spans="1:10" s="93" customFormat="1" ht="12.95" hidden="1" customHeight="1">
      <c r="A703" s="87" t="s">
        <v>1613</v>
      </c>
      <c r="B703" s="88" t="s">
        <v>379</v>
      </c>
      <c r="C703" s="178"/>
      <c r="D703" s="179"/>
      <c r="E703" s="179"/>
      <c r="F703" s="196"/>
      <c r="G703" s="196"/>
      <c r="H703" s="196"/>
      <c r="I703" s="196"/>
      <c r="J703" s="196"/>
    </row>
    <row r="704" spans="1:10" s="93" customFormat="1" ht="12.95" hidden="1" customHeight="1">
      <c r="A704" s="87" t="s">
        <v>1614</v>
      </c>
      <c r="B704" s="88" t="s">
        <v>380</v>
      </c>
      <c r="C704" s="178"/>
      <c r="D704" s="179"/>
      <c r="E704" s="179"/>
      <c r="F704" s="196"/>
      <c r="G704" s="196"/>
      <c r="H704" s="196"/>
      <c r="I704" s="196"/>
      <c r="J704" s="196"/>
    </row>
    <row r="705" spans="1:10" s="93" customFormat="1" ht="12.95" hidden="1" customHeight="1">
      <c r="A705" s="87" t="s">
        <v>1615</v>
      </c>
      <c r="B705" s="88" t="s">
        <v>381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5" hidden="1" customHeight="1">
      <c r="A706" s="87" t="s">
        <v>1616</v>
      </c>
      <c r="B706" s="88" t="s">
        <v>382</v>
      </c>
      <c r="C706" s="178"/>
      <c r="D706" s="179"/>
      <c r="E706" s="179"/>
      <c r="F706" s="196"/>
      <c r="G706" s="196"/>
      <c r="H706" s="196"/>
      <c r="I706" s="196"/>
      <c r="J706" s="196"/>
    </row>
    <row r="707" spans="1:10" s="93" customFormat="1" ht="12.95" hidden="1" customHeight="1">
      <c r="A707" s="87" t="s">
        <v>1617</v>
      </c>
      <c r="B707" s="88" t="s">
        <v>383</v>
      </c>
      <c r="C707" s="178"/>
      <c r="D707" s="179"/>
      <c r="E707" s="179"/>
      <c r="F707" s="196"/>
      <c r="G707" s="196"/>
      <c r="H707" s="196"/>
      <c r="I707" s="196"/>
      <c r="J707" s="196"/>
    </row>
    <row r="708" spans="1:10" s="93" customFormat="1" ht="12.95" hidden="1" customHeight="1">
      <c r="A708" s="87" t="s">
        <v>1618</v>
      </c>
      <c r="B708" s="88" t="s">
        <v>384</v>
      </c>
      <c r="C708" s="178"/>
      <c r="D708" s="179"/>
      <c r="E708" s="179"/>
      <c r="F708" s="196"/>
      <c r="G708" s="196"/>
      <c r="H708" s="196"/>
      <c r="I708" s="196"/>
      <c r="J708" s="196"/>
    </row>
    <row r="709" spans="1:10" s="93" customFormat="1" ht="12.95" hidden="1" customHeight="1">
      <c r="A709" s="87" t="s">
        <v>777</v>
      </c>
      <c r="B709" s="88" t="s">
        <v>774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5" hidden="1" customHeight="1">
      <c r="A710" s="87" t="s">
        <v>777</v>
      </c>
      <c r="B710" s="88" t="s">
        <v>775</v>
      </c>
      <c r="C710" s="180">
        <f>SUM(C686:C709)</f>
        <v>0</v>
      </c>
      <c r="D710" s="180">
        <f>SUM(D686:D709)</f>
        <v>0</v>
      </c>
      <c r="E710" s="180">
        <f>SUM(E686:E709)</f>
        <v>0</v>
      </c>
      <c r="F710" s="196"/>
      <c r="G710" s="196"/>
      <c r="H710" s="196"/>
      <c r="I710" s="196"/>
      <c r="J710" s="196"/>
    </row>
    <row r="711" spans="1:10" s="93" customFormat="1" ht="12.95" hidden="1" customHeight="1">
      <c r="A711" s="89" t="s">
        <v>777</v>
      </c>
      <c r="B711" s="90" t="s">
        <v>385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5" hidden="1" customHeight="1">
      <c r="A712" s="87" t="s">
        <v>1619</v>
      </c>
      <c r="B712" s="88" t="s">
        <v>386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5" hidden="1" customHeight="1">
      <c r="A713" s="87" t="s">
        <v>1620</v>
      </c>
      <c r="B713" s="88" t="s">
        <v>387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5" hidden="1" customHeight="1">
      <c r="A714" s="87" t="s">
        <v>1621</v>
      </c>
      <c r="B714" s="88" t="s">
        <v>388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5" hidden="1" customHeight="1">
      <c r="A715" s="87" t="s">
        <v>1622</v>
      </c>
      <c r="B715" s="88" t="s">
        <v>389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5" hidden="1" customHeight="1">
      <c r="A716" s="87" t="s">
        <v>1623</v>
      </c>
      <c r="B716" s="88" t="s">
        <v>390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5" hidden="1" customHeight="1">
      <c r="A717" s="87" t="s">
        <v>1624</v>
      </c>
      <c r="B717" s="88" t="s">
        <v>391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5" hidden="1" customHeight="1">
      <c r="A718" s="87" t="s">
        <v>1625</v>
      </c>
      <c r="B718" s="88" t="s">
        <v>392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5" hidden="1" customHeight="1">
      <c r="A719" s="87" t="s">
        <v>1626</v>
      </c>
      <c r="B719" s="88" t="s">
        <v>393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5" hidden="1" customHeight="1">
      <c r="A720" s="87" t="s">
        <v>1627</v>
      </c>
      <c r="B720" s="88" t="s">
        <v>394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5" hidden="1" customHeight="1">
      <c r="A721" s="87" t="s">
        <v>1628</v>
      </c>
      <c r="B721" s="88" t="s">
        <v>395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5" hidden="1" customHeight="1">
      <c r="A722" s="87" t="s">
        <v>1629</v>
      </c>
      <c r="B722" s="88" t="s">
        <v>396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5" hidden="1" customHeight="1">
      <c r="A723" s="87" t="s">
        <v>1630</v>
      </c>
      <c r="B723" s="88" t="s">
        <v>397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5" hidden="1" customHeight="1">
      <c r="A724" s="87" t="s">
        <v>1631</v>
      </c>
      <c r="B724" s="88" t="s">
        <v>398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hidden="1" customHeight="1">
      <c r="A725" s="87" t="s">
        <v>1632</v>
      </c>
      <c r="B725" s="88" t="s">
        <v>399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hidden="1" customHeight="1">
      <c r="A726" s="135" t="s">
        <v>1633</v>
      </c>
      <c r="B726" s="136" t="s">
        <v>476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5" hidden="1" customHeight="1">
      <c r="A727" s="87" t="s">
        <v>777</v>
      </c>
      <c r="B727" s="88" t="s">
        <v>774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5" hidden="1" customHeight="1">
      <c r="A728" s="87" t="s">
        <v>777</v>
      </c>
      <c r="B728" s="88" t="s">
        <v>775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5" hidden="1" customHeight="1">
      <c r="A729" s="89" t="s">
        <v>777</v>
      </c>
      <c r="B729" s="90" t="s">
        <v>400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5" hidden="1" customHeight="1">
      <c r="A730" s="87" t="s">
        <v>1634</v>
      </c>
      <c r="B730" s="88" t="s">
        <v>401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5" hidden="1" customHeight="1">
      <c r="A731" s="87" t="s">
        <v>1635</v>
      </c>
      <c r="B731" s="88" t="s">
        <v>402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5" hidden="1" customHeight="1">
      <c r="A732" s="87" t="s">
        <v>1636</v>
      </c>
      <c r="B732" s="88" t="s">
        <v>403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5" hidden="1" customHeight="1">
      <c r="A733" s="87" t="s">
        <v>1637</v>
      </c>
      <c r="B733" s="88" t="s">
        <v>404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5" hidden="1" customHeight="1">
      <c r="A734" s="87" t="s">
        <v>1638</v>
      </c>
      <c r="B734" s="88" t="s">
        <v>405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5" hidden="1" customHeight="1">
      <c r="A735" s="87" t="s">
        <v>1639</v>
      </c>
      <c r="B735" s="88" t="s">
        <v>406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5" hidden="1" customHeight="1">
      <c r="A736" s="87" t="s">
        <v>1640</v>
      </c>
      <c r="B736" s="88" t="s">
        <v>407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5" hidden="1" customHeight="1">
      <c r="A737" s="87" t="s">
        <v>1641</v>
      </c>
      <c r="B737" s="88" t="s">
        <v>408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5" hidden="1" customHeight="1">
      <c r="A738" s="87" t="s">
        <v>1642</v>
      </c>
      <c r="B738" s="88" t="s">
        <v>409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5" hidden="1" customHeight="1">
      <c r="A739" s="87" t="s">
        <v>1643</v>
      </c>
      <c r="B739" s="88" t="s">
        <v>410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5" hidden="1" customHeight="1">
      <c r="A740" s="87" t="s">
        <v>1644</v>
      </c>
      <c r="B740" s="88" t="s">
        <v>411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5" hidden="1" customHeight="1">
      <c r="A741" s="87" t="s">
        <v>1645</v>
      </c>
      <c r="B741" s="88" t="s">
        <v>412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5" hidden="1" customHeight="1">
      <c r="A742" s="87" t="s">
        <v>1646</v>
      </c>
      <c r="B742" s="88" t="s">
        <v>413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5" hidden="1" customHeight="1">
      <c r="A743" s="87" t="s">
        <v>1647</v>
      </c>
      <c r="B743" s="88" t="s">
        <v>414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5" hidden="1" customHeight="1">
      <c r="A744" s="87" t="s">
        <v>1648</v>
      </c>
      <c r="B744" s="88" t="s">
        <v>415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5" hidden="1" customHeight="1">
      <c r="A745" s="87" t="s">
        <v>1649</v>
      </c>
      <c r="B745" s="88" t="s">
        <v>416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5" hidden="1" customHeight="1">
      <c r="A746" s="87" t="s">
        <v>1650</v>
      </c>
      <c r="B746" s="88" t="s">
        <v>417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5" hidden="1" customHeight="1">
      <c r="A747" s="87" t="s">
        <v>1651</v>
      </c>
      <c r="B747" s="88" t="s">
        <v>418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5" hidden="1" customHeight="1">
      <c r="A748" s="87" t="s">
        <v>1652</v>
      </c>
      <c r="B748" s="88" t="s">
        <v>419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5" hidden="1" customHeight="1">
      <c r="A749" s="87" t="s">
        <v>1653</v>
      </c>
      <c r="B749" s="88" t="s">
        <v>420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5" hidden="1" customHeight="1">
      <c r="A750" s="87" t="s">
        <v>1654</v>
      </c>
      <c r="B750" s="88" t="s">
        <v>421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5" hidden="1" customHeight="1">
      <c r="A751" s="87" t="s">
        <v>1655</v>
      </c>
      <c r="B751" s="88" t="s">
        <v>422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5" hidden="1" customHeight="1">
      <c r="A752" s="87" t="s">
        <v>1656</v>
      </c>
      <c r="B752" s="88" t="s">
        <v>423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5" hidden="1" customHeight="1">
      <c r="A753" s="87" t="s">
        <v>1657</v>
      </c>
      <c r="B753" s="88" t="s">
        <v>424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5" hidden="1" customHeight="1">
      <c r="A754" s="87" t="s">
        <v>777</v>
      </c>
      <c r="B754" s="88" t="s">
        <v>774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5" hidden="1" customHeight="1">
      <c r="A755" s="87" t="s">
        <v>777</v>
      </c>
      <c r="B755" s="88" t="s">
        <v>775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5" customHeight="1">
      <c r="A756" s="91"/>
      <c r="B756" s="92" t="s">
        <v>744</v>
      </c>
      <c r="C756" s="183">
        <f>C32+C67+C87+C136+C194+C222+C238+C269+C289+C320+C346+C381+C413+C426+C433+C460+C496+C530+C551+C574+C594+C634+C660+C684+C710+C728+C755</f>
        <v>275</v>
      </c>
      <c r="D756" s="183">
        <f>D32+D67+D87+D136+D194+D222+D238+D269+D289+D320+D346+D381+D413+D426+D433+D460+D496+D530+D551+D574+D594+D634+D660+D684+D710+D728+D755</f>
        <v>201</v>
      </c>
      <c r="E756" s="183">
        <f>E32+E67+E87+E136+E194+E222+E238+E269+E289+E320+E346+E381+E413+E426+E433+E460+E496+E530+E551+E574+E594+E634+E660+E684+E710+E728+E755</f>
        <v>74</v>
      </c>
      <c r="F756" s="196"/>
      <c r="G756" s="196"/>
      <c r="H756" s="196"/>
      <c r="I756" s="196"/>
      <c r="J756" s="196"/>
    </row>
    <row r="757" spans="1:10" s="9" customFormat="1"/>
    <row r="758" spans="1:10" s="9" customFormat="1"/>
    <row r="759" spans="1:10" s="9" customFormat="1" ht="15" customHeight="1">
      <c r="A759" s="165"/>
      <c r="B759" s="166" t="s">
        <v>1660</v>
      </c>
      <c r="C759" s="167"/>
      <c r="D759" s="168"/>
      <c r="E759" s="177" t="s">
        <v>1681</v>
      </c>
      <c r="F759" s="133"/>
      <c r="G759" s="133"/>
    </row>
    <row r="760" spans="1:10" s="9" customFormat="1" ht="15" customHeight="1">
      <c r="A760" s="165"/>
      <c r="B760" s="166"/>
      <c r="C760" s="175" t="s">
        <v>596</v>
      </c>
      <c r="D760" s="169"/>
      <c r="E760" s="176" t="s">
        <v>595</v>
      </c>
      <c r="F760" s="45" t="s">
        <v>777</v>
      </c>
      <c r="G760" s="45" t="s">
        <v>777</v>
      </c>
    </row>
    <row r="761" spans="1:10" s="9" customFormat="1" ht="11.25" customHeight="1">
      <c r="A761" s="165"/>
      <c r="B761" s="166"/>
      <c r="C761" s="169"/>
      <c r="D761" s="169"/>
      <c r="E761" s="170" t="s">
        <v>777</v>
      </c>
      <c r="F761" s="45" t="s">
        <v>777</v>
      </c>
      <c r="G761" s="45" t="s">
        <v>777</v>
      </c>
    </row>
    <row r="762" spans="1:10" s="9" customFormat="1" ht="15" customHeight="1">
      <c r="A762" s="165"/>
      <c r="B762" s="166" t="s">
        <v>1661</v>
      </c>
      <c r="C762" s="171"/>
      <c r="D762" s="168"/>
      <c r="E762" s="177" t="s">
        <v>1682</v>
      </c>
      <c r="F762" s="134"/>
      <c r="G762" s="13"/>
      <c r="H762" s="13"/>
      <c r="I762" s="13"/>
    </row>
    <row r="763" spans="1:10" s="9" customFormat="1" ht="15" customHeight="1">
      <c r="A763" s="165"/>
      <c r="B763" s="172" t="s">
        <v>777</v>
      </c>
      <c r="C763" s="175" t="s">
        <v>596</v>
      </c>
      <c r="D763" s="169"/>
      <c r="E763" s="176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>
      <c r="A764" s="165"/>
      <c r="B764" s="168"/>
      <c r="C764" s="169"/>
      <c r="D764" s="169"/>
      <c r="E764" s="170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>
      <c r="A765" s="165"/>
      <c r="B765" s="168"/>
      <c r="C765" s="169"/>
      <c r="D765" s="169"/>
      <c r="E765" s="170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>
      <c r="A766" s="165"/>
      <c r="B766" s="172" t="s">
        <v>1662</v>
      </c>
      <c r="C766" s="361" t="s">
        <v>1683</v>
      </c>
      <c r="D766" s="361"/>
      <c r="E766" s="170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>
      <c r="A767" s="165"/>
      <c r="B767" s="172" t="s">
        <v>1663</v>
      </c>
      <c r="C767" s="361" t="s">
        <v>1684</v>
      </c>
      <c r="D767" s="361"/>
      <c r="E767" s="170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>
      <c r="A768" s="165"/>
      <c r="B768" s="172" t="s">
        <v>1664</v>
      </c>
      <c r="C768" s="361" t="s">
        <v>1685</v>
      </c>
      <c r="D768" s="361"/>
      <c r="E768" s="170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>
      <c r="A769" s="165"/>
      <c r="B769" s="172" t="s">
        <v>777</v>
      </c>
      <c r="C769" s="169"/>
      <c r="D769" s="169"/>
      <c r="E769" s="170" t="s">
        <v>777</v>
      </c>
      <c r="F769" s="3" t="s">
        <v>777</v>
      </c>
      <c r="G769" s="3" t="s">
        <v>777</v>
      </c>
      <c r="H769" s="13"/>
      <c r="I769" s="13"/>
    </row>
    <row r="770" spans="1:9" ht="15" customHeight="1">
      <c r="A770" s="165"/>
      <c r="B770" s="173" t="s">
        <v>1686</v>
      </c>
      <c r="C770" s="174"/>
      <c r="D770" s="174"/>
      <c r="E770" s="168"/>
    </row>
  </sheetData>
  <mergeCells count="5">
    <mergeCell ref="A2:E2"/>
    <mergeCell ref="A1:E1"/>
    <mergeCell ref="C766:D766"/>
    <mergeCell ref="C767:D767"/>
    <mergeCell ref="C768:D768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&amp;R____&amp;C&amp;CФорма № 21-1, Підрозділ: Апеляційний суд Тернопільської області, 
Початок періоду: 01.01.2017, Кінець періоду: 31.12.2017&amp;LE6C24FD0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29" t="s">
        <v>726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6"/>
      <c r="W1" s="16"/>
      <c r="X1" s="16"/>
    </row>
    <row r="2" spans="1:24" ht="35.25" customHeight="1">
      <c r="A2" s="232" t="s">
        <v>505</v>
      </c>
      <c r="B2" s="243" t="s">
        <v>633</v>
      </c>
      <c r="C2" s="235" t="s">
        <v>521</v>
      </c>
      <c r="D2" s="246" t="s">
        <v>520</v>
      </c>
      <c r="E2" s="247"/>
      <c r="F2" s="225" t="s">
        <v>511</v>
      </c>
      <c r="G2" s="225"/>
      <c r="H2" s="225"/>
      <c r="I2" s="225" t="s">
        <v>627</v>
      </c>
      <c r="J2" s="225"/>
      <c r="K2" s="225"/>
      <c r="L2" s="225"/>
      <c r="M2" s="225"/>
      <c r="N2" s="252" t="s">
        <v>492</v>
      </c>
      <c r="O2" s="252"/>
      <c r="P2" s="253"/>
      <c r="Q2" s="230" t="s">
        <v>519</v>
      </c>
      <c r="R2" s="241" t="s">
        <v>522</v>
      </c>
      <c r="S2" s="242"/>
      <c r="T2" s="242"/>
      <c r="U2" s="238" t="s">
        <v>723</v>
      </c>
      <c r="V2" s="225" t="s">
        <v>720</v>
      </c>
      <c r="W2" s="225"/>
      <c r="X2" s="225"/>
    </row>
    <row r="3" spans="1:24" ht="12.75" customHeight="1">
      <c r="A3" s="233"/>
      <c r="B3" s="244"/>
      <c r="C3" s="236"/>
      <c r="D3" s="248"/>
      <c r="E3" s="249"/>
      <c r="F3" s="225"/>
      <c r="G3" s="225"/>
      <c r="H3" s="225"/>
      <c r="I3" s="225"/>
      <c r="J3" s="225"/>
      <c r="K3" s="225"/>
      <c r="L3" s="225"/>
      <c r="M3" s="225"/>
      <c r="N3" s="254"/>
      <c r="O3" s="254"/>
      <c r="P3" s="255"/>
      <c r="Q3" s="257"/>
      <c r="R3" s="230" t="s">
        <v>619</v>
      </c>
      <c r="S3" s="256" t="s">
        <v>718</v>
      </c>
      <c r="T3" s="256" t="s">
        <v>719</v>
      </c>
      <c r="U3" s="239"/>
      <c r="V3" s="225"/>
      <c r="W3" s="225"/>
      <c r="X3" s="225"/>
    </row>
    <row r="4" spans="1:24" ht="31.5" customHeight="1">
      <c r="A4" s="233"/>
      <c r="B4" s="244"/>
      <c r="C4" s="236"/>
      <c r="D4" s="250"/>
      <c r="E4" s="251"/>
      <c r="F4" s="230" t="s">
        <v>619</v>
      </c>
      <c r="G4" s="226" t="s">
        <v>727</v>
      </c>
      <c r="H4" s="227"/>
      <c r="I4" s="230" t="s">
        <v>619</v>
      </c>
      <c r="J4" s="226" t="s">
        <v>727</v>
      </c>
      <c r="K4" s="228"/>
      <c r="L4" s="228"/>
      <c r="M4" s="227"/>
      <c r="N4" s="230" t="s">
        <v>619</v>
      </c>
      <c r="O4" s="228" t="s">
        <v>597</v>
      </c>
      <c r="P4" s="227"/>
      <c r="Q4" s="257"/>
      <c r="R4" s="257"/>
      <c r="S4" s="256"/>
      <c r="T4" s="256"/>
      <c r="U4" s="239"/>
      <c r="V4" s="230" t="s">
        <v>619</v>
      </c>
      <c r="W4" s="226" t="s">
        <v>727</v>
      </c>
      <c r="X4" s="227"/>
    </row>
    <row r="5" spans="1:24" ht="165.75" customHeight="1">
      <c r="A5" s="234"/>
      <c r="B5" s="245"/>
      <c r="C5" s="237"/>
      <c r="D5" s="37" t="s">
        <v>619</v>
      </c>
      <c r="E5" s="36" t="s">
        <v>621</v>
      </c>
      <c r="F5" s="231"/>
      <c r="G5" s="38" t="s">
        <v>512</v>
      </c>
      <c r="H5" s="38" t="s">
        <v>513</v>
      </c>
      <c r="I5" s="234"/>
      <c r="J5" s="37" t="s">
        <v>514</v>
      </c>
      <c r="K5" s="37" t="s">
        <v>515</v>
      </c>
      <c r="L5" s="37" t="s">
        <v>516</v>
      </c>
      <c r="M5" s="164" t="s">
        <v>517</v>
      </c>
      <c r="N5" s="231"/>
      <c r="O5" s="37" t="s">
        <v>518</v>
      </c>
      <c r="P5" s="37" t="s">
        <v>493</v>
      </c>
      <c r="Q5" s="231"/>
      <c r="R5" s="231"/>
      <c r="S5" s="256"/>
      <c r="T5" s="256"/>
      <c r="U5" s="240"/>
      <c r="V5" s="231"/>
      <c r="W5" s="37" t="s">
        <v>728</v>
      </c>
      <c r="X5" s="37" t="s">
        <v>729</v>
      </c>
    </row>
    <row r="6" spans="1:24" s="1" customFormat="1" ht="14.25" customHeight="1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5" t="s">
        <v>494</v>
      </c>
      <c r="C7" s="187">
        <v>36</v>
      </c>
      <c r="D7" s="187">
        <v>198</v>
      </c>
      <c r="E7" s="187">
        <v>143</v>
      </c>
      <c r="F7" s="187"/>
      <c r="G7" s="187"/>
      <c r="H7" s="187"/>
      <c r="I7" s="187">
        <v>6</v>
      </c>
      <c r="J7" s="187">
        <v>1</v>
      </c>
      <c r="K7" s="187">
        <v>1</v>
      </c>
      <c r="L7" s="187"/>
      <c r="M7" s="187">
        <v>3</v>
      </c>
      <c r="N7" s="187">
        <v>6</v>
      </c>
      <c r="O7" s="187">
        <v>2</v>
      </c>
      <c r="P7" s="187">
        <v>4</v>
      </c>
      <c r="Q7" s="187">
        <v>32</v>
      </c>
      <c r="R7" s="187">
        <f t="shared" ref="R7:R19" si="0">F7+I7+Q7+S7</f>
        <v>203</v>
      </c>
      <c r="S7" s="187">
        <v>165</v>
      </c>
      <c r="T7" s="187">
        <v>96</v>
      </c>
      <c r="U7" s="187">
        <v>31</v>
      </c>
      <c r="V7" s="187">
        <v>4</v>
      </c>
      <c r="W7" s="187"/>
      <c r="X7" s="187">
        <v>4</v>
      </c>
    </row>
    <row r="8" spans="1:24" ht="16.5" customHeight="1">
      <c r="A8" s="5">
        <v>2</v>
      </c>
      <c r="B8" s="18" t="s">
        <v>510</v>
      </c>
      <c r="C8" s="187"/>
      <c r="D8" s="187">
        <v>3</v>
      </c>
      <c r="E8" s="187">
        <v>3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>
        <f t="shared" si="0"/>
        <v>3</v>
      </c>
      <c r="S8" s="187">
        <v>3</v>
      </c>
      <c r="T8" s="187">
        <v>3</v>
      </c>
      <c r="U8" s="187"/>
      <c r="V8" s="187"/>
      <c r="W8" s="187"/>
      <c r="X8" s="187"/>
    </row>
    <row r="9" spans="1:24" ht="20.25" customHeight="1">
      <c r="A9" s="5">
        <v>3</v>
      </c>
      <c r="B9" s="56" t="s">
        <v>1672</v>
      </c>
      <c r="C9" s="187">
        <f t="shared" ref="C9:Q9" si="1">SUM(C10:C19)</f>
        <v>6</v>
      </c>
      <c r="D9" s="187">
        <f t="shared" si="1"/>
        <v>88</v>
      </c>
      <c r="E9" s="187">
        <f t="shared" si="1"/>
        <v>33</v>
      </c>
      <c r="F9" s="187">
        <f t="shared" si="1"/>
        <v>8</v>
      </c>
      <c r="G9" s="187">
        <f t="shared" si="1"/>
        <v>8</v>
      </c>
      <c r="H9" s="187">
        <f t="shared" si="1"/>
        <v>0</v>
      </c>
      <c r="I9" s="187">
        <f t="shared" si="1"/>
        <v>3</v>
      </c>
      <c r="J9" s="187">
        <f t="shared" si="1"/>
        <v>1</v>
      </c>
      <c r="K9" s="187">
        <f t="shared" si="1"/>
        <v>0</v>
      </c>
      <c r="L9" s="187">
        <f t="shared" si="1"/>
        <v>0</v>
      </c>
      <c r="M9" s="187">
        <f t="shared" si="1"/>
        <v>2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5</v>
      </c>
      <c r="R9" s="187">
        <f t="shared" si="0"/>
        <v>85</v>
      </c>
      <c r="S9" s="187">
        <f t="shared" ref="S9:X9" si="2">SUM(S10:S19)</f>
        <v>69</v>
      </c>
      <c r="T9" s="187">
        <f t="shared" si="2"/>
        <v>33</v>
      </c>
      <c r="U9" s="187">
        <f t="shared" si="2"/>
        <v>9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>
      <c r="A10" s="5">
        <v>4</v>
      </c>
      <c r="B10" s="61" t="s">
        <v>659</v>
      </c>
      <c r="C10" s="187">
        <v>1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>
        <f t="shared" si="0"/>
        <v>1</v>
      </c>
      <c r="S10" s="187">
        <v>1</v>
      </c>
      <c r="T10" s="187">
        <v>1</v>
      </c>
      <c r="U10" s="187"/>
      <c r="V10" s="187"/>
      <c r="W10" s="187"/>
      <c r="X10" s="187"/>
    </row>
    <row r="11" spans="1:24" ht="38.25" customHeight="1">
      <c r="A11" s="5">
        <v>5</v>
      </c>
      <c r="B11" s="19" t="s">
        <v>660</v>
      </c>
      <c r="C11" s="187">
        <v>1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>
        <f t="shared" si="0"/>
        <v>1</v>
      </c>
      <c r="S11" s="187">
        <v>1</v>
      </c>
      <c r="T11" s="187">
        <v>1</v>
      </c>
      <c r="U11" s="187"/>
      <c r="V11" s="187"/>
      <c r="W11" s="187"/>
      <c r="X11" s="187"/>
    </row>
    <row r="12" spans="1:24" ht="24.75" customHeight="1">
      <c r="A12" s="5">
        <v>6</v>
      </c>
      <c r="B12" s="19" t="s">
        <v>635</v>
      </c>
      <c r="C12" s="187"/>
      <c r="D12" s="187">
        <v>6</v>
      </c>
      <c r="E12" s="187">
        <v>3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>
        <v>3</v>
      </c>
      <c r="R12" s="187">
        <f t="shared" si="0"/>
        <v>6</v>
      </c>
      <c r="S12" s="187">
        <v>3</v>
      </c>
      <c r="T12" s="187">
        <v>1</v>
      </c>
      <c r="U12" s="187"/>
      <c r="V12" s="187"/>
      <c r="W12" s="187"/>
      <c r="X12" s="187"/>
    </row>
    <row r="13" spans="1:24" ht="15.75" customHeight="1">
      <c r="A13" s="5">
        <v>7</v>
      </c>
      <c r="B13" s="18" t="s">
        <v>636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0</v>
      </c>
      <c r="S13" s="187"/>
      <c r="T13" s="187"/>
      <c r="U13" s="187"/>
      <c r="V13" s="187"/>
      <c r="W13" s="187"/>
      <c r="X13" s="187"/>
    </row>
    <row r="14" spans="1:24" ht="16.5" customHeight="1">
      <c r="A14" s="5">
        <v>8</v>
      </c>
      <c r="B14" s="18" t="s">
        <v>637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>
      <c r="A15" s="5">
        <v>9</v>
      </c>
      <c r="B15" s="18" t="s">
        <v>638</v>
      </c>
      <c r="C15" s="187">
        <v>1</v>
      </c>
      <c r="D15" s="187">
        <v>16</v>
      </c>
      <c r="E15" s="187">
        <v>15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>
        <f t="shared" si="0"/>
        <v>17</v>
      </c>
      <c r="S15" s="187">
        <v>17</v>
      </c>
      <c r="T15" s="187">
        <v>13</v>
      </c>
      <c r="U15" s="187"/>
      <c r="V15" s="187"/>
      <c r="W15" s="187"/>
      <c r="X15" s="187"/>
    </row>
    <row r="16" spans="1:24" ht="27.75" customHeight="1">
      <c r="A16" s="5">
        <v>10</v>
      </c>
      <c r="B16" s="18" t="s">
        <v>639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>
        <f t="shared" si="0"/>
        <v>0</v>
      </c>
      <c r="S16" s="187"/>
      <c r="T16" s="187"/>
      <c r="U16" s="187"/>
      <c r="V16" s="187"/>
      <c r="W16" s="187"/>
      <c r="X16" s="187"/>
    </row>
    <row r="17" spans="1:24" ht="30" customHeight="1">
      <c r="A17" s="5">
        <v>11</v>
      </c>
      <c r="B17" s="18" t="s">
        <v>665</v>
      </c>
      <c r="C17" s="187"/>
      <c r="D17" s="187">
        <v>23</v>
      </c>
      <c r="E17" s="187">
        <v>5</v>
      </c>
      <c r="F17" s="187"/>
      <c r="G17" s="187"/>
      <c r="H17" s="187"/>
      <c r="I17" s="187">
        <v>1</v>
      </c>
      <c r="J17" s="187">
        <v>1</v>
      </c>
      <c r="K17" s="187"/>
      <c r="L17" s="187"/>
      <c r="M17" s="187"/>
      <c r="N17" s="187"/>
      <c r="O17" s="187"/>
      <c r="P17" s="187"/>
      <c r="Q17" s="187">
        <v>1</v>
      </c>
      <c r="R17" s="187">
        <f t="shared" si="0"/>
        <v>17</v>
      </c>
      <c r="S17" s="187">
        <v>15</v>
      </c>
      <c r="T17" s="187">
        <v>4</v>
      </c>
      <c r="U17" s="187">
        <v>6</v>
      </c>
      <c r="V17" s="187"/>
      <c r="W17" s="187"/>
      <c r="X17" s="187"/>
    </row>
    <row r="18" spans="1:24" ht="35.25" customHeight="1">
      <c r="A18" s="5">
        <v>12</v>
      </c>
      <c r="B18" s="18" t="s">
        <v>667</v>
      </c>
      <c r="C18" s="187"/>
      <c r="D18" s="187">
        <v>6</v>
      </c>
      <c r="E18" s="187"/>
      <c r="F18" s="187"/>
      <c r="G18" s="187"/>
      <c r="H18" s="187"/>
      <c r="I18" s="187">
        <v>1</v>
      </c>
      <c r="J18" s="187"/>
      <c r="K18" s="187"/>
      <c r="L18" s="187"/>
      <c r="M18" s="187">
        <v>1</v>
      </c>
      <c r="N18" s="187"/>
      <c r="O18" s="187"/>
      <c r="P18" s="187"/>
      <c r="Q18" s="187"/>
      <c r="R18" s="187">
        <f t="shared" si="0"/>
        <v>4</v>
      </c>
      <c r="S18" s="187">
        <v>3</v>
      </c>
      <c r="T18" s="187">
        <v>3</v>
      </c>
      <c r="U18" s="187">
        <v>2</v>
      </c>
      <c r="V18" s="187"/>
      <c r="W18" s="187"/>
      <c r="X18" s="187"/>
    </row>
    <row r="19" spans="1:24" ht="15" customHeight="1">
      <c r="A19" s="5">
        <v>13</v>
      </c>
      <c r="B19" s="18" t="s">
        <v>634</v>
      </c>
      <c r="C19" s="187">
        <v>3</v>
      </c>
      <c r="D19" s="187">
        <v>37</v>
      </c>
      <c r="E19" s="187">
        <v>10</v>
      </c>
      <c r="F19" s="187">
        <v>8</v>
      </c>
      <c r="G19" s="187">
        <v>8</v>
      </c>
      <c r="H19" s="187"/>
      <c r="I19" s="187">
        <v>1</v>
      </c>
      <c r="J19" s="187"/>
      <c r="K19" s="187"/>
      <c r="L19" s="187"/>
      <c r="M19" s="187">
        <v>1</v>
      </c>
      <c r="N19" s="187"/>
      <c r="O19" s="187"/>
      <c r="P19" s="187"/>
      <c r="Q19" s="187">
        <v>1</v>
      </c>
      <c r="R19" s="187">
        <f t="shared" si="0"/>
        <v>39</v>
      </c>
      <c r="S19" s="187">
        <v>29</v>
      </c>
      <c r="T19" s="187">
        <v>10</v>
      </c>
      <c r="U19" s="187">
        <v>1</v>
      </c>
      <c r="V19" s="187"/>
      <c r="W19" s="187"/>
      <c r="X19" s="187"/>
    </row>
    <row r="20" spans="1:24" ht="15" customHeight="1">
      <c r="A20" s="5">
        <v>14</v>
      </c>
      <c r="B20" s="56" t="s">
        <v>656</v>
      </c>
      <c r="C20" s="187">
        <v>5</v>
      </c>
      <c r="D20" s="187">
        <v>302</v>
      </c>
      <c r="E20" s="187">
        <v>51</v>
      </c>
      <c r="F20" s="187">
        <v>16</v>
      </c>
      <c r="G20" s="187">
        <v>16</v>
      </c>
      <c r="H20" s="187"/>
      <c r="I20" s="187">
        <v>4</v>
      </c>
      <c r="J20" s="187"/>
      <c r="K20" s="187">
        <v>1</v>
      </c>
      <c r="L20" s="187"/>
      <c r="M20" s="187">
        <v>3</v>
      </c>
      <c r="N20" s="187"/>
      <c r="O20" s="187"/>
      <c r="P20" s="187"/>
      <c r="Q20" s="187">
        <v>6</v>
      </c>
      <c r="R20" s="187">
        <v>301</v>
      </c>
      <c r="S20" s="187">
        <v>275</v>
      </c>
      <c r="T20" s="187">
        <v>74</v>
      </c>
      <c r="U20" s="187">
        <v>6</v>
      </c>
      <c r="V20" s="187"/>
      <c r="W20" s="187"/>
      <c r="X20" s="187"/>
    </row>
    <row r="21" spans="1:24" ht="19.5" customHeight="1">
      <c r="A21" s="5">
        <v>15</v>
      </c>
      <c r="B21" s="56" t="s">
        <v>717</v>
      </c>
      <c r="C21" s="194">
        <f t="shared" ref="C21:M21" si="3">C7+C9+C20</f>
        <v>47</v>
      </c>
      <c r="D21" s="194">
        <f t="shared" si="3"/>
        <v>588</v>
      </c>
      <c r="E21" s="194">
        <f t="shared" si="3"/>
        <v>227</v>
      </c>
      <c r="F21" s="194">
        <f t="shared" si="3"/>
        <v>24</v>
      </c>
      <c r="G21" s="194">
        <f t="shared" si="3"/>
        <v>24</v>
      </c>
      <c r="H21" s="194">
        <f t="shared" si="3"/>
        <v>0</v>
      </c>
      <c r="I21" s="194">
        <f t="shared" si="3"/>
        <v>13</v>
      </c>
      <c r="J21" s="194">
        <f t="shared" si="3"/>
        <v>2</v>
      </c>
      <c r="K21" s="194">
        <f t="shared" si="3"/>
        <v>2</v>
      </c>
      <c r="L21" s="194">
        <f t="shared" si="3"/>
        <v>0</v>
      </c>
      <c r="M21" s="194">
        <f t="shared" si="3"/>
        <v>8</v>
      </c>
      <c r="N21" s="194">
        <f>N7+N9</f>
        <v>6</v>
      </c>
      <c r="O21" s="194">
        <f>O7+O9</f>
        <v>2</v>
      </c>
      <c r="P21" s="194">
        <f>P7+P9</f>
        <v>4</v>
      </c>
      <c r="Q21" s="194">
        <f>Q7+Q9+Q20</f>
        <v>43</v>
      </c>
      <c r="R21" s="194">
        <f>R7+R9+R20</f>
        <v>589</v>
      </c>
      <c r="S21" s="194">
        <f>S7+S9+S20</f>
        <v>509</v>
      </c>
      <c r="T21" s="194">
        <f>T7+T9+T20</f>
        <v>203</v>
      </c>
      <c r="U21" s="194">
        <f>U7+U9+U20</f>
        <v>46</v>
      </c>
      <c r="V21" s="194">
        <f>V7+V9</f>
        <v>4</v>
      </c>
      <c r="W21" s="194">
        <f>W7+W9</f>
        <v>0</v>
      </c>
      <c r="X21" s="194">
        <f>X7+X9</f>
        <v>4</v>
      </c>
    </row>
    <row r="22" spans="1:24" ht="15" customHeight="1">
      <c r="A22" s="5">
        <v>16</v>
      </c>
      <c r="B22" s="20" t="s">
        <v>507</v>
      </c>
      <c r="C22" s="187">
        <v>1</v>
      </c>
      <c r="D22" s="187">
        <v>16</v>
      </c>
      <c r="E22" s="187">
        <v>11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>
        <v>2</v>
      </c>
      <c r="R22" s="187">
        <f>F22+I22+Q22+S22</f>
        <v>16</v>
      </c>
      <c r="S22" s="187">
        <v>14</v>
      </c>
      <c r="T22" s="187">
        <v>8</v>
      </c>
      <c r="U22" s="187">
        <v>1</v>
      </c>
      <c r="V22" s="187"/>
      <c r="W22" s="187"/>
      <c r="X22" s="187"/>
    </row>
    <row r="23" spans="1:24" s="161" customFormat="1" ht="14.25" customHeight="1">
      <c r="A23" s="5">
        <v>17</v>
      </c>
      <c r="B23" s="20" t="s">
        <v>695</v>
      </c>
      <c r="C23" s="187"/>
      <c r="D23" s="187">
        <v>11</v>
      </c>
      <c r="E23" s="187">
        <v>11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>
        <v>2</v>
      </c>
      <c r="R23" s="187">
        <f>F23+I23+Q23+S23</f>
        <v>10</v>
      </c>
      <c r="S23" s="187">
        <v>8</v>
      </c>
      <c r="T23" s="187">
        <v>7</v>
      </c>
      <c r="U23" s="187">
        <v>1</v>
      </c>
      <c r="V23" s="187"/>
      <c r="W23" s="187"/>
      <c r="X23" s="187"/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T3:T5"/>
    <mergeCell ref="R3:R5"/>
    <mergeCell ref="F2:H3"/>
    <mergeCell ref="B2:B5"/>
    <mergeCell ref="D2:E4"/>
    <mergeCell ref="N2:P3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A1:U1"/>
    <mergeCell ref="N4:N5"/>
    <mergeCell ref="A2:A5"/>
    <mergeCell ref="C2:C5"/>
    <mergeCell ref="I4:I5"/>
    <mergeCell ref="U2:U5"/>
    <mergeCell ref="R2:T2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&amp;R&amp;P&amp;C&amp;CФорма № 21-1, Підрозділ: Апеляційний суд Тернопільської області, Початок періоду: 01.01.2017, Кінець періоду: 31.12.2017&amp;LE6C24FD0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>
      <c r="A3" s="265" t="s">
        <v>505</v>
      </c>
      <c r="B3" s="265" t="s">
        <v>612</v>
      </c>
      <c r="C3" s="265" t="s">
        <v>630</v>
      </c>
      <c r="D3" s="270" t="s">
        <v>652</v>
      </c>
      <c r="E3" s="272" t="s">
        <v>509</v>
      </c>
      <c r="F3" s="274" t="s">
        <v>496</v>
      </c>
      <c r="G3" s="275"/>
      <c r="H3" s="275"/>
      <c r="I3" s="275"/>
      <c r="J3" s="277" t="s">
        <v>594</v>
      </c>
      <c r="K3" s="278"/>
      <c r="L3" s="278"/>
      <c r="M3" s="278"/>
      <c r="N3" s="278"/>
      <c r="O3" s="278"/>
      <c r="P3" s="278"/>
      <c r="Q3" s="278"/>
      <c r="R3" s="278"/>
      <c r="S3" s="278"/>
      <c r="T3" s="279"/>
      <c r="U3" s="275" t="s">
        <v>632</v>
      </c>
      <c r="V3" s="275"/>
      <c r="W3" s="275"/>
      <c r="X3" s="275"/>
      <c r="Y3" s="275"/>
      <c r="Z3" s="275"/>
      <c r="AA3" s="275"/>
      <c r="AB3" s="275"/>
      <c r="AC3" s="275"/>
      <c r="AD3" s="276" t="s">
        <v>632</v>
      </c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1:45" ht="23.25" customHeight="1">
      <c r="A4" s="266"/>
      <c r="B4" s="266"/>
      <c r="C4" s="266"/>
      <c r="D4" s="271"/>
      <c r="E4" s="273"/>
      <c r="F4" s="238" t="s">
        <v>631</v>
      </c>
      <c r="G4" s="263" t="s">
        <v>597</v>
      </c>
      <c r="H4" s="263"/>
      <c r="I4" s="263"/>
      <c r="J4" s="238" t="s">
        <v>629</v>
      </c>
      <c r="K4" s="260" t="s">
        <v>724</v>
      </c>
      <c r="L4" s="260" t="s">
        <v>725</v>
      </c>
      <c r="M4" s="267" t="s">
        <v>653</v>
      </c>
      <c r="N4" s="269"/>
      <c r="O4" s="267" t="s">
        <v>654</v>
      </c>
      <c r="P4" s="268"/>
      <c r="Q4" s="268"/>
      <c r="R4" s="268"/>
      <c r="S4" s="268"/>
      <c r="T4" s="269"/>
      <c r="U4" s="267" t="s">
        <v>531</v>
      </c>
      <c r="V4" s="268"/>
      <c r="W4" s="268"/>
      <c r="X4" s="268"/>
      <c r="Y4" s="268"/>
      <c r="Z4" s="268"/>
      <c r="AA4" s="268"/>
      <c r="AB4" s="268"/>
      <c r="AC4" s="269"/>
      <c r="AD4" s="267" t="s">
        <v>538</v>
      </c>
      <c r="AE4" s="268"/>
      <c r="AF4" s="268"/>
      <c r="AG4" s="268"/>
      <c r="AH4" s="268"/>
      <c r="AI4" s="268"/>
      <c r="AJ4" s="268"/>
      <c r="AK4" s="268"/>
      <c r="AL4" s="269"/>
      <c r="AM4" s="267" t="s">
        <v>545</v>
      </c>
      <c r="AN4" s="268"/>
      <c r="AO4" s="268"/>
      <c r="AP4" s="268"/>
      <c r="AQ4" s="269"/>
    </row>
    <row r="5" spans="1:45" ht="12.75" customHeight="1">
      <c r="A5" s="266"/>
      <c r="B5" s="266"/>
      <c r="C5" s="266"/>
      <c r="D5" s="271"/>
      <c r="E5" s="273"/>
      <c r="F5" s="239"/>
      <c r="G5" s="264" t="s">
        <v>546</v>
      </c>
      <c r="H5" s="264" t="s">
        <v>733</v>
      </c>
      <c r="I5" s="264" t="s">
        <v>547</v>
      </c>
      <c r="J5" s="239"/>
      <c r="K5" s="262"/>
      <c r="L5" s="262"/>
      <c r="M5" s="260" t="s">
        <v>529</v>
      </c>
      <c r="N5" s="260" t="s">
        <v>530</v>
      </c>
      <c r="O5" s="260" t="s">
        <v>524</v>
      </c>
      <c r="P5" s="260" t="s">
        <v>525</v>
      </c>
      <c r="Q5" s="260" t="s">
        <v>526</v>
      </c>
      <c r="R5" s="260" t="s">
        <v>722</v>
      </c>
      <c r="S5" s="260" t="s">
        <v>527</v>
      </c>
      <c r="T5" s="260" t="s">
        <v>528</v>
      </c>
      <c r="U5" s="258" t="s">
        <v>619</v>
      </c>
      <c r="V5" s="280" t="s">
        <v>602</v>
      </c>
      <c r="W5" s="281"/>
      <c r="X5" s="281"/>
      <c r="Y5" s="281"/>
      <c r="Z5" s="281"/>
      <c r="AA5" s="281"/>
      <c r="AB5" s="281"/>
      <c r="AC5" s="282"/>
      <c r="AD5" s="258" t="s">
        <v>599</v>
      </c>
      <c r="AE5" s="267" t="s">
        <v>727</v>
      </c>
      <c r="AF5" s="268"/>
      <c r="AG5" s="268"/>
      <c r="AH5" s="268"/>
      <c r="AI5" s="268"/>
      <c r="AJ5" s="268"/>
      <c r="AK5" s="268"/>
      <c r="AL5" s="269"/>
      <c r="AM5" s="258" t="s">
        <v>619</v>
      </c>
      <c r="AN5" s="267" t="s">
        <v>602</v>
      </c>
      <c r="AO5" s="268"/>
      <c r="AP5" s="268"/>
      <c r="AQ5" s="269"/>
    </row>
    <row r="6" spans="1:45" ht="151.5" customHeight="1">
      <c r="A6" s="266"/>
      <c r="B6" s="266"/>
      <c r="C6" s="266"/>
      <c r="D6" s="271"/>
      <c r="E6" s="273"/>
      <c r="F6" s="239"/>
      <c r="G6" s="264"/>
      <c r="H6" s="264"/>
      <c r="I6" s="264"/>
      <c r="J6" s="239"/>
      <c r="K6" s="262"/>
      <c r="L6" s="262"/>
      <c r="M6" s="261"/>
      <c r="N6" s="261"/>
      <c r="O6" s="262"/>
      <c r="P6" s="262"/>
      <c r="Q6" s="262"/>
      <c r="R6" s="262"/>
      <c r="S6" s="262"/>
      <c r="T6" s="262"/>
      <c r="U6" s="259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59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59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>
      <c r="A8" s="28">
        <v>1</v>
      </c>
      <c r="B8" s="48" t="s">
        <v>593</v>
      </c>
      <c r="C8" s="27" t="s">
        <v>588</v>
      </c>
      <c r="D8" s="187">
        <f t="shared" ref="D8:D37" si="0">E8+F8+J8</f>
        <v>0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>
      <c r="A9" s="28">
        <v>2</v>
      </c>
      <c r="B9" s="49" t="s">
        <v>1673</v>
      </c>
      <c r="C9" s="28" t="s">
        <v>589</v>
      </c>
      <c r="D9" s="187">
        <f t="shared" si="0"/>
        <v>35</v>
      </c>
      <c r="E9" s="187">
        <v>13</v>
      </c>
      <c r="F9" s="187">
        <v>9</v>
      </c>
      <c r="G9" s="187">
        <v>3</v>
      </c>
      <c r="H9" s="187"/>
      <c r="I9" s="187">
        <v>2</v>
      </c>
      <c r="J9" s="187">
        <v>13</v>
      </c>
      <c r="K9" s="187">
        <v>5</v>
      </c>
      <c r="L9" s="187"/>
      <c r="M9" s="187"/>
      <c r="N9" s="187"/>
      <c r="O9" s="187">
        <v>4</v>
      </c>
      <c r="P9" s="187">
        <v>2</v>
      </c>
      <c r="Q9" s="187">
        <v>3</v>
      </c>
      <c r="R9" s="187"/>
      <c r="S9" s="187">
        <v>2</v>
      </c>
      <c r="T9" s="187">
        <v>1</v>
      </c>
      <c r="U9" s="187">
        <v>10</v>
      </c>
      <c r="V9" s="187"/>
      <c r="W9" s="187"/>
      <c r="X9" s="187"/>
      <c r="Y9" s="187">
        <v>1</v>
      </c>
      <c r="Z9" s="187"/>
      <c r="AA9" s="187">
        <v>1</v>
      </c>
      <c r="AB9" s="187"/>
      <c r="AC9" s="187"/>
      <c r="AD9" s="187">
        <v>1</v>
      </c>
      <c r="AE9" s="187"/>
      <c r="AF9" s="187"/>
      <c r="AG9" s="187"/>
      <c r="AH9" s="187"/>
      <c r="AI9" s="187">
        <v>1</v>
      </c>
      <c r="AJ9" s="187"/>
      <c r="AK9" s="187"/>
      <c r="AL9" s="187"/>
      <c r="AM9" s="187">
        <v>2</v>
      </c>
      <c r="AN9" s="187">
        <v>1</v>
      </c>
      <c r="AO9" s="187">
        <v>1</v>
      </c>
      <c r="AP9" s="187"/>
      <c r="AQ9" s="187"/>
    </row>
    <row r="10" spans="1:45" s="51" customFormat="1" ht="21" customHeight="1">
      <c r="A10" s="28">
        <v>3</v>
      </c>
      <c r="B10" s="47" t="s">
        <v>611</v>
      </c>
      <c r="C10" s="28">
        <v>115</v>
      </c>
      <c r="D10" s="187">
        <f t="shared" si="0"/>
        <v>7</v>
      </c>
      <c r="E10" s="187">
        <v>2</v>
      </c>
      <c r="F10" s="187">
        <v>2</v>
      </c>
      <c r="G10" s="187">
        <v>2</v>
      </c>
      <c r="H10" s="187"/>
      <c r="I10" s="187"/>
      <c r="J10" s="187">
        <v>3</v>
      </c>
      <c r="K10" s="187">
        <v>1</v>
      </c>
      <c r="L10" s="187"/>
      <c r="M10" s="187"/>
      <c r="N10" s="187"/>
      <c r="O10" s="187">
        <v>1</v>
      </c>
      <c r="P10" s="187">
        <v>1</v>
      </c>
      <c r="Q10" s="187"/>
      <c r="R10" s="187"/>
      <c r="S10" s="187"/>
      <c r="T10" s="187">
        <v>1</v>
      </c>
      <c r="U10" s="187">
        <v>1</v>
      </c>
      <c r="V10" s="187"/>
      <c r="W10" s="187"/>
      <c r="X10" s="187"/>
      <c r="Y10" s="187">
        <v>1</v>
      </c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>
        <v>2</v>
      </c>
      <c r="AN10" s="187">
        <v>1</v>
      </c>
      <c r="AO10" s="187">
        <v>1</v>
      </c>
      <c r="AP10" s="187"/>
      <c r="AQ10" s="187"/>
    </row>
    <row r="11" spans="1:45" s="51" customFormat="1" ht="21" customHeight="1">
      <c r="A11" s="28">
        <v>4</v>
      </c>
      <c r="B11" s="47" t="s">
        <v>598</v>
      </c>
      <c r="C11" s="28">
        <v>122</v>
      </c>
      <c r="D11" s="187">
        <f t="shared" si="0"/>
        <v>5</v>
      </c>
      <c r="E11" s="187">
        <v>2</v>
      </c>
      <c r="F11" s="187">
        <v>1</v>
      </c>
      <c r="G11" s="187">
        <v>1</v>
      </c>
      <c r="H11" s="187"/>
      <c r="I11" s="187"/>
      <c r="J11" s="187">
        <v>2</v>
      </c>
      <c r="K11" s="187">
        <v>1</v>
      </c>
      <c r="L11" s="187"/>
      <c r="M11" s="187"/>
      <c r="N11" s="187"/>
      <c r="O11" s="187"/>
      <c r="P11" s="187"/>
      <c r="Q11" s="187"/>
      <c r="R11" s="187"/>
      <c r="S11" s="187">
        <v>2</v>
      </c>
      <c r="T11" s="187"/>
      <c r="U11" s="187">
        <v>2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52"/>
      <c r="AS11" s="52"/>
    </row>
    <row r="12" spans="1:45" s="53" customFormat="1" ht="23.25" customHeight="1">
      <c r="A12" s="28">
        <v>5</v>
      </c>
      <c r="B12" s="49" t="s">
        <v>1674</v>
      </c>
      <c r="C12" s="28" t="s">
        <v>590</v>
      </c>
      <c r="D12" s="187">
        <f t="shared" si="0"/>
        <v>3</v>
      </c>
      <c r="E12" s="187">
        <v>2</v>
      </c>
      <c r="F12" s="187">
        <v>1</v>
      </c>
      <c r="G12" s="187">
        <v>1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>
      <c r="A13" s="28">
        <v>6</v>
      </c>
      <c r="B13" s="47" t="s">
        <v>502</v>
      </c>
      <c r="C13" s="28">
        <v>146</v>
      </c>
      <c r="D13" s="187">
        <f t="shared" si="0"/>
        <v>0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>
      <c r="A14" s="28">
        <v>7</v>
      </c>
      <c r="B14" s="49" t="s">
        <v>610</v>
      </c>
      <c r="C14" s="28" t="s">
        <v>591</v>
      </c>
      <c r="D14" s="187">
        <f t="shared" si="0"/>
        <v>6</v>
      </c>
      <c r="E14" s="187">
        <v>4</v>
      </c>
      <c r="F14" s="187">
        <v>1</v>
      </c>
      <c r="G14" s="187"/>
      <c r="H14" s="187">
        <v>1</v>
      </c>
      <c r="I14" s="187"/>
      <c r="J14" s="187">
        <v>1</v>
      </c>
      <c r="K14" s="187"/>
      <c r="L14" s="187"/>
      <c r="M14" s="187"/>
      <c r="N14" s="187"/>
      <c r="O14" s="187"/>
      <c r="P14" s="187"/>
      <c r="Q14" s="187">
        <v>1</v>
      </c>
      <c r="R14" s="187"/>
      <c r="S14" s="187"/>
      <c r="T14" s="187"/>
      <c r="U14" s="187">
        <v>1</v>
      </c>
      <c r="V14" s="187"/>
      <c r="W14" s="187"/>
      <c r="X14" s="187"/>
      <c r="Y14" s="187"/>
      <c r="Z14" s="187"/>
      <c r="AA14" s="187">
        <v>1</v>
      </c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</row>
    <row r="15" spans="1:45" s="53" customFormat="1" ht="25.5" customHeight="1">
      <c r="A15" s="28">
        <v>8</v>
      </c>
      <c r="B15" s="49" t="s">
        <v>622</v>
      </c>
      <c r="C15" s="28" t="s">
        <v>592</v>
      </c>
      <c r="D15" s="187">
        <f t="shared" si="0"/>
        <v>2</v>
      </c>
      <c r="E15" s="187"/>
      <c r="F15" s="187">
        <v>1</v>
      </c>
      <c r="G15" s="187"/>
      <c r="H15" s="187">
        <v>1</v>
      </c>
      <c r="I15" s="187"/>
      <c r="J15" s="187">
        <v>1</v>
      </c>
      <c r="K15" s="187">
        <v>1</v>
      </c>
      <c r="L15" s="187"/>
      <c r="M15" s="187"/>
      <c r="N15" s="187"/>
      <c r="O15" s="187"/>
      <c r="P15" s="187"/>
      <c r="Q15" s="187">
        <v>1</v>
      </c>
      <c r="R15" s="187"/>
      <c r="S15" s="187"/>
      <c r="T15" s="187"/>
      <c r="U15" s="187">
        <v>1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5" s="53" customFormat="1" ht="15.75" customHeight="1">
      <c r="A16" s="28">
        <v>9</v>
      </c>
      <c r="B16" s="49" t="s">
        <v>1675</v>
      </c>
      <c r="C16" s="28" t="s">
        <v>1676</v>
      </c>
      <c r="D16" s="187">
        <f t="shared" si="0"/>
        <v>70</v>
      </c>
      <c r="E16" s="187">
        <v>31</v>
      </c>
      <c r="F16" s="187">
        <v>13</v>
      </c>
      <c r="G16" s="187">
        <v>5</v>
      </c>
      <c r="H16" s="187">
        <v>3</v>
      </c>
      <c r="I16" s="187"/>
      <c r="J16" s="187">
        <v>26</v>
      </c>
      <c r="K16" s="187">
        <v>3</v>
      </c>
      <c r="L16" s="187">
        <v>1</v>
      </c>
      <c r="M16" s="187"/>
      <c r="N16" s="187">
        <v>1</v>
      </c>
      <c r="O16" s="187">
        <v>2</v>
      </c>
      <c r="P16" s="187">
        <v>3</v>
      </c>
      <c r="Q16" s="187">
        <v>15</v>
      </c>
      <c r="R16" s="187">
        <v>1</v>
      </c>
      <c r="S16" s="187">
        <v>5</v>
      </c>
      <c r="T16" s="187">
        <v>1</v>
      </c>
      <c r="U16" s="187">
        <v>19</v>
      </c>
      <c r="V16" s="187"/>
      <c r="W16" s="187"/>
      <c r="X16" s="187">
        <v>1</v>
      </c>
      <c r="Y16" s="187">
        <v>4</v>
      </c>
      <c r="Z16" s="187"/>
      <c r="AA16" s="187">
        <v>1</v>
      </c>
      <c r="AB16" s="187"/>
      <c r="AC16" s="187"/>
      <c r="AD16" s="187">
        <v>1</v>
      </c>
      <c r="AE16" s="187"/>
      <c r="AF16" s="187"/>
      <c r="AG16" s="187"/>
      <c r="AH16" s="187"/>
      <c r="AI16" s="187"/>
      <c r="AJ16" s="187"/>
      <c r="AK16" s="187">
        <v>1</v>
      </c>
      <c r="AL16" s="187"/>
      <c r="AM16" s="187">
        <v>5</v>
      </c>
      <c r="AN16" s="187">
        <v>1</v>
      </c>
      <c r="AO16" s="187">
        <v>4</v>
      </c>
      <c r="AP16" s="187"/>
      <c r="AQ16" s="187"/>
    </row>
    <row r="17" spans="1:43" s="53" customFormat="1" ht="17.25" customHeight="1">
      <c r="A17" s="28">
        <v>10</v>
      </c>
      <c r="B17" s="47" t="s">
        <v>604</v>
      </c>
      <c r="C17" s="28">
        <v>185</v>
      </c>
      <c r="D17" s="187">
        <f t="shared" si="0"/>
        <v>51</v>
      </c>
      <c r="E17" s="187">
        <v>23</v>
      </c>
      <c r="F17" s="187">
        <v>11</v>
      </c>
      <c r="G17" s="187">
        <v>5</v>
      </c>
      <c r="H17" s="187">
        <v>1</v>
      </c>
      <c r="I17" s="187"/>
      <c r="J17" s="187">
        <v>17</v>
      </c>
      <c r="K17" s="187">
        <v>2</v>
      </c>
      <c r="L17" s="187">
        <v>1</v>
      </c>
      <c r="M17" s="187"/>
      <c r="N17" s="187">
        <v>1</v>
      </c>
      <c r="O17" s="187">
        <v>2</v>
      </c>
      <c r="P17" s="187">
        <v>2</v>
      </c>
      <c r="Q17" s="187">
        <v>12</v>
      </c>
      <c r="R17" s="187">
        <v>1</v>
      </c>
      <c r="S17" s="187">
        <v>1</v>
      </c>
      <c r="T17" s="187"/>
      <c r="U17" s="187">
        <v>15</v>
      </c>
      <c r="V17" s="187"/>
      <c r="W17" s="187"/>
      <c r="X17" s="187">
        <v>1</v>
      </c>
      <c r="Y17" s="187">
        <v>3</v>
      </c>
      <c r="Z17" s="187"/>
      <c r="AA17" s="187">
        <v>1</v>
      </c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>
        <v>1</v>
      </c>
      <c r="AN17" s="187">
        <v>1</v>
      </c>
      <c r="AO17" s="187"/>
      <c r="AP17" s="187"/>
      <c r="AQ17" s="187"/>
    </row>
    <row r="18" spans="1:43" s="53" customFormat="1" ht="15" customHeight="1">
      <c r="A18" s="28">
        <v>11</v>
      </c>
      <c r="B18" s="47" t="s">
        <v>618</v>
      </c>
      <c r="C18" s="28">
        <v>186</v>
      </c>
      <c r="D18" s="187">
        <f t="shared" si="0"/>
        <v>7</v>
      </c>
      <c r="E18" s="187">
        <v>3</v>
      </c>
      <c r="F18" s="187">
        <v>1</v>
      </c>
      <c r="G18" s="187"/>
      <c r="H18" s="187">
        <v>1</v>
      </c>
      <c r="I18" s="187"/>
      <c r="J18" s="187">
        <v>3</v>
      </c>
      <c r="K18" s="187"/>
      <c r="L18" s="187"/>
      <c r="M18" s="187"/>
      <c r="N18" s="187"/>
      <c r="O18" s="187"/>
      <c r="P18" s="187"/>
      <c r="Q18" s="187">
        <v>1</v>
      </c>
      <c r="R18" s="187"/>
      <c r="S18" s="187">
        <v>2</v>
      </c>
      <c r="T18" s="187"/>
      <c r="U18" s="187">
        <v>2</v>
      </c>
      <c r="V18" s="187"/>
      <c r="W18" s="187"/>
      <c r="X18" s="187"/>
      <c r="Y18" s="187">
        <v>1</v>
      </c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>
        <v>1</v>
      </c>
      <c r="AN18" s="187"/>
      <c r="AO18" s="187">
        <v>1</v>
      </c>
      <c r="AP18" s="187"/>
      <c r="AQ18" s="187"/>
    </row>
    <row r="19" spans="1:43" s="53" customFormat="1" ht="15.75" customHeight="1">
      <c r="A19" s="28">
        <v>12</v>
      </c>
      <c r="B19" s="47" t="s">
        <v>508</v>
      </c>
      <c r="C19" s="28">
        <v>187</v>
      </c>
      <c r="D19" s="187">
        <f t="shared" si="0"/>
        <v>6</v>
      </c>
      <c r="E19" s="187">
        <v>4</v>
      </c>
      <c r="F19" s="187"/>
      <c r="G19" s="187"/>
      <c r="H19" s="187"/>
      <c r="I19" s="187"/>
      <c r="J19" s="187">
        <v>2</v>
      </c>
      <c r="K19" s="187"/>
      <c r="L19" s="187"/>
      <c r="M19" s="187"/>
      <c r="N19" s="187"/>
      <c r="O19" s="187"/>
      <c r="P19" s="187"/>
      <c r="Q19" s="187"/>
      <c r="R19" s="187"/>
      <c r="S19" s="187">
        <v>2</v>
      </c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>
        <v>2</v>
      </c>
      <c r="AN19" s="187"/>
      <c r="AO19" s="187">
        <v>2</v>
      </c>
      <c r="AP19" s="187"/>
      <c r="AQ19" s="187"/>
    </row>
    <row r="20" spans="1:43" s="53" customFormat="1" ht="21" customHeight="1">
      <c r="A20" s="28">
        <v>13</v>
      </c>
      <c r="B20" s="49" t="s">
        <v>620</v>
      </c>
      <c r="C20" s="28" t="s">
        <v>477</v>
      </c>
      <c r="D20" s="187">
        <f t="shared" si="0"/>
        <v>2</v>
      </c>
      <c r="E20" s="187">
        <v>1</v>
      </c>
      <c r="F20" s="187"/>
      <c r="G20" s="187"/>
      <c r="H20" s="187"/>
      <c r="I20" s="187"/>
      <c r="J20" s="187">
        <v>1</v>
      </c>
      <c r="K20" s="187">
        <v>1</v>
      </c>
      <c r="L20" s="187"/>
      <c r="M20" s="187"/>
      <c r="N20" s="187"/>
      <c r="O20" s="187"/>
      <c r="P20" s="187"/>
      <c r="Q20" s="187">
        <v>1</v>
      </c>
      <c r="R20" s="187"/>
      <c r="S20" s="187"/>
      <c r="T20" s="187"/>
      <c r="U20" s="187">
        <v>1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53" customFormat="1" ht="15" customHeight="1">
      <c r="A21" s="28">
        <v>14</v>
      </c>
      <c r="B21" s="49" t="s">
        <v>614</v>
      </c>
      <c r="C21" s="30" t="s">
        <v>478</v>
      </c>
      <c r="D21" s="187">
        <f t="shared" si="0"/>
        <v>1</v>
      </c>
      <c r="E21" s="187"/>
      <c r="F21" s="187"/>
      <c r="G21" s="187"/>
      <c r="H21" s="187"/>
      <c r="I21" s="187"/>
      <c r="J21" s="187">
        <v>1</v>
      </c>
      <c r="K21" s="187"/>
      <c r="L21" s="187"/>
      <c r="M21" s="187"/>
      <c r="N21" s="187"/>
      <c r="O21" s="187"/>
      <c r="P21" s="187"/>
      <c r="Q21" s="187">
        <v>1</v>
      </c>
      <c r="R21" s="187"/>
      <c r="S21" s="187"/>
      <c r="T21" s="187"/>
      <c r="U21" s="187">
        <v>1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</row>
    <row r="22" spans="1:43" s="53" customFormat="1" ht="16.5" customHeight="1">
      <c r="A22" s="28">
        <v>15</v>
      </c>
      <c r="B22" s="49" t="s">
        <v>609</v>
      </c>
      <c r="C22" s="28" t="s">
        <v>479</v>
      </c>
      <c r="D22" s="187">
        <f t="shared" si="0"/>
        <v>6</v>
      </c>
      <c r="E22" s="187">
        <v>2</v>
      </c>
      <c r="F22" s="187"/>
      <c r="G22" s="187"/>
      <c r="H22" s="187"/>
      <c r="I22" s="187"/>
      <c r="J22" s="187">
        <v>4</v>
      </c>
      <c r="K22" s="187"/>
      <c r="L22" s="187"/>
      <c r="M22" s="187"/>
      <c r="N22" s="187"/>
      <c r="O22" s="187"/>
      <c r="P22" s="187"/>
      <c r="Q22" s="187">
        <v>3</v>
      </c>
      <c r="R22" s="187"/>
      <c r="S22" s="187">
        <v>1</v>
      </c>
      <c r="T22" s="187"/>
      <c r="U22" s="187">
        <v>3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>
        <v>1</v>
      </c>
      <c r="AN22" s="187"/>
      <c r="AO22" s="187">
        <v>1</v>
      </c>
      <c r="AP22" s="187"/>
      <c r="AQ22" s="187"/>
    </row>
    <row r="23" spans="1:43" s="53" customFormat="1" ht="20.25" customHeight="1">
      <c r="A23" s="28">
        <v>16</v>
      </c>
      <c r="B23" s="49" t="s">
        <v>503</v>
      </c>
      <c r="C23" s="28" t="s">
        <v>480</v>
      </c>
      <c r="D23" s="187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>
      <c r="A24" s="28">
        <v>17</v>
      </c>
      <c r="B24" s="49" t="s">
        <v>606</v>
      </c>
      <c r="C24" s="30" t="s">
        <v>481</v>
      </c>
      <c r="D24" s="187">
        <f t="shared" si="0"/>
        <v>20</v>
      </c>
      <c r="E24" s="187">
        <v>9</v>
      </c>
      <c r="F24" s="187">
        <v>5</v>
      </c>
      <c r="G24" s="187">
        <v>4</v>
      </c>
      <c r="H24" s="187"/>
      <c r="I24" s="187">
        <v>1</v>
      </c>
      <c r="J24" s="187">
        <v>6</v>
      </c>
      <c r="K24" s="187">
        <v>1</v>
      </c>
      <c r="L24" s="187">
        <v>1</v>
      </c>
      <c r="M24" s="187"/>
      <c r="N24" s="187">
        <v>1</v>
      </c>
      <c r="O24" s="187">
        <v>2</v>
      </c>
      <c r="P24" s="187"/>
      <c r="Q24" s="187">
        <v>1</v>
      </c>
      <c r="R24" s="187"/>
      <c r="S24" s="187"/>
      <c r="T24" s="187">
        <v>1</v>
      </c>
      <c r="U24" s="187">
        <v>2</v>
      </c>
      <c r="V24" s="187"/>
      <c r="W24" s="187"/>
      <c r="X24" s="187"/>
      <c r="Y24" s="187"/>
      <c r="Z24" s="187"/>
      <c r="AA24" s="187"/>
      <c r="AB24" s="187"/>
      <c r="AC24" s="187"/>
      <c r="AD24" s="187">
        <v>1</v>
      </c>
      <c r="AE24" s="187"/>
      <c r="AF24" s="187"/>
      <c r="AG24" s="187"/>
      <c r="AH24" s="187"/>
      <c r="AI24" s="187"/>
      <c r="AJ24" s="187"/>
      <c r="AK24" s="187">
        <v>1</v>
      </c>
      <c r="AL24" s="187"/>
      <c r="AM24" s="187">
        <v>2</v>
      </c>
      <c r="AN24" s="187"/>
      <c r="AO24" s="187">
        <v>1</v>
      </c>
      <c r="AP24" s="187"/>
      <c r="AQ24" s="187">
        <v>1</v>
      </c>
    </row>
    <row r="25" spans="1:43" s="53" customFormat="1" ht="18" customHeight="1">
      <c r="A25" s="28">
        <v>18</v>
      </c>
      <c r="B25" s="49" t="s">
        <v>1677</v>
      </c>
      <c r="C25" s="28" t="s">
        <v>1678</v>
      </c>
      <c r="D25" s="187">
        <f t="shared" si="0"/>
        <v>15</v>
      </c>
      <c r="E25" s="187">
        <v>2</v>
      </c>
      <c r="F25" s="187">
        <v>6</v>
      </c>
      <c r="G25" s="187">
        <v>3</v>
      </c>
      <c r="H25" s="187"/>
      <c r="I25" s="187">
        <v>1</v>
      </c>
      <c r="J25" s="187">
        <v>7</v>
      </c>
      <c r="K25" s="187">
        <v>2</v>
      </c>
      <c r="L25" s="187"/>
      <c r="M25" s="187"/>
      <c r="N25" s="187"/>
      <c r="O25" s="187"/>
      <c r="P25" s="187">
        <v>1</v>
      </c>
      <c r="Q25" s="187">
        <v>5</v>
      </c>
      <c r="R25" s="187"/>
      <c r="S25" s="187">
        <v>1</v>
      </c>
      <c r="T25" s="187"/>
      <c r="U25" s="187">
        <v>4</v>
      </c>
      <c r="V25" s="187">
        <v>1</v>
      </c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>
        <v>3</v>
      </c>
      <c r="AN25" s="187"/>
      <c r="AO25" s="187">
        <v>1</v>
      </c>
      <c r="AP25" s="187">
        <v>2</v>
      </c>
      <c r="AQ25" s="187"/>
    </row>
    <row r="26" spans="1:43" s="53" customFormat="1" ht="16.5" customHeight="1">
      <c r="A26" s="28">
        <v>19</v>
      </c>
      <c r="B26" s="47" t="s">
        <v>601</v>
      </c>
      <c r="C26" s="28">
        <v>296</v>
      </c>
      <c r="D26" s="187">
        <f t="shared" si="0"/>
        <v>15</v>
      </c>
      <c r="E26" s="187">
        <v>2</v>
      </c>
      <c r="F26" s="187">
        <v>6</v>
      </c>
      <c r="G26" s="187">
        <v>3</v>
      </c>
      <c r="H26" s="187"/>
      <c r="I26" s="187">
        <v>1</v>
      </c>
      <c r="J26" s="187">
        <v>7</v>
      </c>
      <c r="K26" s="187">
        <v>2</v>
      </c>
      <c r="L26" s="187"/>
      <c r="M26" s="187"/>
      <c r="N26" s="187"/>
      <c r="O26" s="187"/>
      <c r="P26" s="187">
        <v>1</v>
      </c>
      <c r="Q26" s="187">
        <v>5</v>
      </c>
      <c r="R26" s="187"/>
      <c r="S26" s="187">
        <v>1</v>
      </c>
      <c r="T26" s="187"/>
      <c r="U26" s="187">
        <v>4</v>
      </c>
      <c r="V26" s="187">
        <v>1</v>
      </c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>
        <v>3</v>
      </c>
      <c r="AN26" s="187"/>
      <c r="AO26" s="187">
        <v>1</v>
      </c>
      <c r="AP26" s="187">
        <v>2</v>
      </c>
      <c r="AQ26" s="187"/>
    </row>
    <row r="27" spans="1:43" s="53" customFormat="1" ht="31.5" customHeight="1">
      <c r="A27" s="28">
        <v>20</v>
      </c>
      <c r="B27" s="49" t="s">
        <v>498</v>
      </c>
      <c r="C27" s="28" t="s">
        <v>482</v>
      </c>
      <c r="D27" s="187">
        <f t="shared" si="0"/>
        <v>9</v>
      </c>
      <c r="E27" s="187">
        <v>4</v>
      </c>
      <c r="F27" s="187">
        <v>2</v>
      </c>
      <c r="G27" s="187"/>
      <c r="H27" s="187">
        <v>2</v>
      </c>
      <c r="I27" s="187"/>
      <c r="J27" s="187">
        <v>3</v>
      </c>
      <c r="K27" s="187">
        <v>2</v>
      </c>
      <c r="L27" s="187"/>
      <c r="M27" s="187"/>
      <c r="N27" s="187"/>
      <c r="O27" s="187"/>
      <c r="P27" s="187">
        <v>1</v>
      </c>
      <c r="Q27" s="187">
        <v>1</v>
      </c>
      <c r="R27" s="187"/>
      <c r="S27" s="187"/>
      <c r="T27" s="187">
        <v>1</v>
      </c>
      <c r="U27" s="187">
        <v>2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>
        <v>1</v>
      </c>
      <c r="AN27" s="187"/>
      <c r="AO27" s="187"/>
      <c r="AP27" s="187"/>
      <c r="AQ27" s="187">
        <v>1</v>
      </c>
    </row>
    <row r="28" spans="1:43" s="53" customFormat="1" ht="31.5" customHeight="1">
      <c r="A28" s="28">
        <v>21</v>
      </c>
      <c r="B28" s="47" t="s">
        <v>732</v>
      </c>
      <c r="C28" s="28" t="s">
        <v>483</v>
      </c>
      <c r="D28" s="187">
        <f t="shared" si="0"/>
        <v>9</v>
      </c>
      <c r="E28" s="187">
        <v>4</v>
      </c>
      <c r="F28" s="187">
        <v>2</v>
      </c>
      <c r="G28" s="187"/>
      <c r="H28" s="187">
        <v>2</v>
      </c>
      <c r="I28" s="187"/>
      <c r="J28" s="187">
        <v>3</v>
      </c>
      <c r="K28" s="187">
        <v>2</v>
      </c>
      <c r="L28" s="187"/>
      <c r="M28" s="187"/>
      <c r="N28" s="187"/>
      <c r="O28" s="187"/>
      <c r="P28" s="187">
        <v>1</v>
      </c>
      <c r="Q28" s="187">
        <v>1</v>
      </c>
      <c r="R28" s="187"/>
      <c r="S28" s="187"/>
      <c r="T28" s="187">
        <v>1</v>
      </c>
      <c r="U28" s="187">
        <v>2</v>
      </c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>
        <v>1</v>
      </c>
      <c r="AN28" s="187"/>
      <c r="AO28" s="187"/>
      <c r="AP28" s="187"/>
      <c r="AQ28" s="187">
        <v>1</v>
      </c>
    </row>
    <row r="29" spans="1:43" s="53" customFormat="1" ht="31.5" customHeight="1">
      <c r="A29" s="28">
        <v>22</v>
      </c>
      <c r="B29" s="49" t="s">
        <v>495</v>
      </c>
      <c r="C29" s="28" t="s">
        <v>484</v>
      </c>
      <c r="D29" s="187">
        <f t="shared" si="0"/>
        <v>1</v>
      </c>
      <c r="E29" s="187">
        <v>1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53" customFormat="1" ht="31.5" customHeight="1">
      <c r="A30" s="28">
        <v>23</v>
      </c>
      <c r="B30" s="49" t="s">
        <v>605</v>
      </c>
      <c r="C30" s="28" t="s">
        <v>485</v>
      </c>
      <c r="D30" s="187">
        <f t="shared" si="0"/>
        <v>4</v>
      </c>
      <c r="E30" s="187">
        <v>1</v>
      </c>
      <c r="F30" s="187"/>
      <c r="G30" s="187"/>
      <c r="H30" s="187"/>
      <c r="I30" s="187"/>
      <c r="J30" s="187">
        <v>3</v>
      </c>
      <c r="K30" s="187"/>
      <c r="L30" s="187">
        <v>1</v>
      </c>
      <c r="M30" s="187"/>
      <c r="N30" s="187">
        <v>1</v>
      </c>
      <c r="O30" s="187"/>
      <c r="P30" s="187"/>
      <c r="Q30" s="187">
        <v>3</v>
      </c>
      <c r="R30" s="187"/>
      <c r="S30" s="187"/>
      <c r="T30" s="187"/>
      <c r="U30" s="187">
        <v>2</v>
      </c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53" customFormat="1" ht="31.5" customHeight="1">
      <c r="A31" s="28">
        <v>24</v>
      </c>
      <c r="B31" s="49" t="s">
        <v>600</v>
      </c>
      <c r="C31" s="28" t="s">
        <v>486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>
      <c r="A32" s="28">
        <v>25</v>
      </c>
      <c r="B32" s="49" t="s">
        <v>1679</v>
      </c>
      <c r="C32" s="28" t="s">
        <v>487</v>
      </c>
      <c r="D32" s="187">
        <f t="shared" si="0"/>
        <v>10</v>
      </c>
      <c r="E32" s="187">
        <v>5</v>
      </c>
      <c r="F32" s="187">
        <v>2</v>
      </c>
      <c r="G32" s="187">
        <v>1</v>
      </c>
      <c r="H32" s="187"/>
      <c r="I32" s="187"/>
      <c r="J32" s="187">
        <v>3</v>
      </c>
      <c r="K32" s="187">
        <v>1</v>
      </c>
      <c r="L32" s="187"/>
      <c r="M32" s="187"/>
      <c r="N32" s="187"/>
      <c r="O32" s="187">
        <v>1</v>
      </c>
      <c r="P32" s="187"/>
      <c r="Q32" s="187">
        <v>1</v>
      </c>
      <c r="R32" s="187"/>
      <c r="S32" s="187"/>
      <c r="T32" s="187"/>
      <c r="U32" s="187">
        <v>2</v>
      </c>
      <c r="V32" s="187"/>
      <c r="W32" s="187"/>
      <c r="X32" s="187"/>
      <c r="Y32" s="187"/>
      <c r="Z32" s="187"/>
      <c r="AA32" s="187"/>
      <c r="AB32" s="187"/>
      <c r="AC32" s="187"/>
      <c r="AD32" s="187">
        <v>1</v>
      </c>
      <c r="AE32" s="187"/>
      <c r="AF32" s="187"/>
      <c r="AG32" s="187"/>
      <c r="AH32" s="187"/>
      <c r="AI32" s="187"/>
      <c r="AJ32" s="187"/>
      <c r="AK32" s="187">
        <v>1</v>
      </c>
      <c r="AL32" s="187"/>
      <c r="AM32" s="187"/>
      <c r="AN32" s="187"/>
      <c r="AO32" s="187"/>
      <c r="AP32" s="187"/>
      <c r="AQ32" s="187"/>
    </row>
    <row r="33" spans="1:43" s="53" customFormat="1" ht="18" customHeight="1">
      <c r="A33" s="28">
        <v>26</v>
      </c>
      <c r="B33" s="47" t="s">
        <v>736</v>
      </c>
      <c r="C33" s="28" t="s">
        <v>488</v>
      </c>
      <c r="D33" s="187">
        <f t="shared" si="0"/>
        <v>5</v>
      </c>
      <c r="E33" s="187">
        <v>2</v>
      </c>
      <c r="F33" s="187">
        <v>2</v>
      </c>
      <c r="G33" s="187">
        <v>1</v>
      </c>
      <c r="H33" s="187"/>
      <c r="I33" s="187"/>
      <c r="J33" s="187">
        <v>1</v>
      </c>
      <c r="K33" s="187"/>
      <c r="L33" s="187"/>
      <c r="M33" s="187"/>
      <c r="N33" s="187"/>
      <c r="O33" s="187">
        <v>1</v>
      </c>
      <c r="P33" s="187"/>
      <c r="Q33" s="187"/>
      <c r="R33" s="187"/>
      <c r="S33" s="187"/>
      <c r="T33" s="187"/>
      <c r="U33" s="187">
        <v>1</v>
      </c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</row>
    <row r="34" spans="1:43" s="53" customFormat="1" ht="15" customHeight="1">
      <c r="A34" s="28">
        <v>27</v>
      </c>
      <c r="B34" s="47" t="s">
        <v>615</v>
      </c>
      <c r="C34" s="28">
        <v>368</v>
      </c>
      <c r="D34" s="187">
        <f t="shared" si="0"/>
        <v>3</v>
      </c>
      <c r="E34" s="187">
        <v>1</v>
      </c>
      <c r="F34" s="187">
        <v>1</v>
      </c>
      <c r="G34" s="187"/>
      <c r="H34" s="187"/>
      <c r="I34" s="187"/>
      <c r="J34" s="187">
        <v>1</v>
      </c>
      <c r="K34" s="187"/>
      <c r="L34" s="187"/>
      <c r="M34" s="187"/>
      <c r="N34" s="187"/>
      <c r="O34" s="187">
        <v>1</v>
      </c>
      <c r="P34" s="187"/>
      <c r="Q34" s="187"/>
      <c r="R34" s="187"/>
      <c r="S34" s="187"/>
      <c r="T34" s="187"/>
      <c r="U34" s="187">
        <v>1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</row>
    <row r="35" spans="1:43" s="53" customFormat="1" ht="17.25" customHeight="1">
      <c r="A35" s="28">
        <v>28</v>
      </c>
      <c r="B35" s="49" t="s">
        <v>506</v>
      </c>
      <c r="C35" s="28" t="s">
        <v>489</v>
      </c>
      <c r="D35" s="187">
        <f t="shared" si="0"/>
        <v>2</v>
      </c>
      <c r="E35" s="187">
        <v>2</v>
      </c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</row>
    <row r="36" spans="1:43" s="53" customFormat="1" ht="30" customHeight="1">
      <c r="A36" s="28">
        <v>29</v>
      </c>
      <c r="B36" s="49" t="s">
        <v>500</v>
      </c>
      <c r="C36" s="28" t="s">
        <v>490</v>
      </c>
      <c r="D36" s="187">
        <f t="shared" si="0"/>
        <v>0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>
      <c r="A37" s="28">
        <v>30</v>
      </c>
      <c r="B37" s="49" t="s">
        <v>626</v>
      </c>
      <c r="C37" s="28" t="s">
        <v>491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>
      <c r="A38" s="28">
        <v>31</v>
      </c>
      <c r="B38" s="54" t="s">
        <v>1680</v>
      </c>
      <c r="C38" s="26"/>
      <c r="D38" s="194">
        <f t="shared" ref="D38:AQ38" si="1">D8+D9+D12+D14+D15+D16+D20+D21+D22+D23+D24+D25+D27+D29+D30+D31+D32+D35+D36+D37</f>
        <v>186</v>
      </c>
      <c r="E38" s="194">
        <f t="shared" si="1"/>
        <v>77</v>
      </c>
      <c r="F38" s="194">
        <f t="shared" si="1"/>
        <v>40</v>
      </c>
      <c r="G38" s="194">
        <f t="shared" si="1"/>
        <v>17</v>
      </c>
      <c r="H38" s="194">
        <f t="shared" si="1"/>
        <v>7</v>
      </c>
      <c r="I38" s="194">
        <f t="shared" si="1"/>
        <v>4</v>
      </c>
      <c r="J38" s="194">
        <f t="shared" si="1"/>
        <v>69</v>
      </c>
      <c r="K38" s="194">
        <f t="shared" si="1"/>
        <v>16</v>
      </c>
      <c r="L38" s="194">
        <f t="shared" si="1"/>
        <v>3</v>
      </c>
      <c r="M38" s="194">
        <f t="shared" si="1"/>
        <v>0</v>
      </c>
      <c r="N38" s="194">
        <f t="shared" si="1"/>
        <v>3</v>
      </c>
      <c r="O38" s="194">
        <f t="shared" si="1"/>
        <v>9</v>
      </c>
      <c r="P38" s="194">
        <f t="shared" si="1"/>
        <v>7</v>
      </c>
      <c r="Q38" s="194">
        <f t="shared" si="1"/>
        <v>36</v>
      </c>
      <c r="R38" s="194">
        <f t="shared" si="1"/>
        <v>1</v>
      </c>
      <c r="S38" s="194">
        <f t="shared" si="1"/>
        <v>9</v>
      </c>
      <c r="T38" s="194">
        <f t="shared" si="1"/>
        <v>4</v>
      </c>
      <c r="U38" s="194">
        <f t="shared" si="1"/>
        <v>48</v>
      </c>
      <c r="V38" s="194">
        <f t="shared" si="1"/>
        <v>1</v>
      </c>
      <c r="W38" s="194">
        <f t="shared" si="1"/>
        <v>0</v>
      </c>
      <c r="X38" s="194">
        <f t="shared" si="1"/>
        <v>1</v>
      </c>
      <c r="Y38" s="194">
        <f t="shared" si="1"/>
        <v>5</v>
      </c>
      <c r="Z38" s="194">
        <f t="shared" si="1"/>
        <v>0</v>
      </c>
      <c r="AA38" s="194">
        <f t="shared" si="1"/>
        <v>3</v>
      </c>
      <c r="AB38" s="194">
        <f t="shared" si="1"/>
        <v>0</v>
      </c>
      <c r="AC38" s="194">
        <f t="shared" si="1"/>
        <v>0</v>
      </c>
      <c r="AD38" s="194">
        <f t="shared" si="1"/>
        <v>4</v>
      </c>
      <c r="AE38" s="194">
        <f t="shared" si="1"/>
        <v>0</v>
      </c>
      <c r="AF38" s="194">
        <f t="shared" si="1"/>
        <v>0</v>
      </c>
      <c r="AG38" s="194">
        <f t="shared" si="1"/>
        <v>0</v>
      </c>
      <c r="AH38" s="194">
        <f t="shared" si="1"/>
        <v>0</v>
      </c>
      <c r="AI38" s="194">
        <f t="shared" si="1"/>
        <v>1</v>
      </c>
      <c r="AJ38" s="194">
        <f t="shared" si="1"/>
        <v>0</v>
      </c>
      <c r="AK38" s="194">
        <f t="shared" si="1"/>
        <v>3</v>
      </c>
      <c r="AL38" s="194">
        <f t="shared" si="1"/>
        <v>0</v>
      </c>
      <c r="AM38" s="194">
        <f t="shared" si="1"/>
        <v>14</v>
      </c>
      <c r="AN38" s="194">
        <f t="shared" si="1"/>
        <v>2</v>
      </c>
      <c r="AO38" s="194">
        <f t="shared" si="1"/>
        <v>8</v>
      </c>
      <c r="AP38" s="194">
        <f t="shared" si="1"/>
        <v>2</v>
      </c>
      <c r="AQ38" s="194">
        <f t="shared" si="1"/>
        <v>2</v>
      </c>
    </row>
    <row r="39" spans="1:43" s="53" customFormat="1" ht="21.75" customHeight="1">
      <c r="A39" s="28">
        <v>32</v>
      </c>
      <c r="B39" s="50" t="s">
        <v>616</v>
      </c>
      <c r="C39" s="26"/>
      <c r="D39" s="187">
        <f t="shared" ref="D39:D46" si="2">E39+F39+J39</f>
        <v>38</v>
      </c>
      <c r="E39" s="187">
        <v>14</v>
      </c>
      <c r="F39" s="187">
        <v>9</v>
      </c>
      <c r="G39" s="187">
        <v>1</v>
      </c>
      <c r="H39" s="187">
        <v>2</v>
      </c>
      <c r="I39" s="187">
        <v>4</v>
      </c>
      <c r="J39" s="187">
        <v>15</v>
      </c>
      <c r="K39" s="187">
        <v>7</v>
      </c>
      <c r="L39" s="187"/>
      <c r="M39" s="187"/>
      <c r="N39" s="187"/>
      <c r="O39" s="187">
        <v>5</v>
      </c>
      <c r="P39" s="187">
        <v>2</v>
      </c>
      <c r="Q39" s="187">
        <v>6</v>
      </c>
      <c r="R39" s="187"/>
      <c r="S39" s="187"/>
      <c r="T39" s="187"/>
      <c r="U39" s="187">
        <v>10</v>
      </c>
      <c r="V39" s="187"/>
      <c r="W39" s="187"/>
      <c r="X39" s="187"/>
      <c r="Y39" s="187"/>
      <c r="Z39" s="187"/>
      <c r="AA39" s="187"/>
      <c r="AB39" s="187"/>
      <c r="AC39" s="187"/>
      <c r="AD39" s="187">
        <v>3</v>
      </c>
      <c r="AE39" s="187"/>
      <c r="AF39" s="187"/>
      <c r="AG39" s="187"/>
      <c r="AH39" s="187"/>
      <c r="AI39" s="187">
        <v>1</v>
      </c>
      <c r="AJ39" s="187"/>
      <c r="AK39" s="187">
        <v>2</v>
      </c>
      <c r="AL39" s="187"/>
      <c r="AM39" s="187">
        <v>2</v>
      </c>
      <c r="AN39" s="187"/>
      <c r="AO39" s="187"/>
      <c r="AP39" s="187">
        <v>2</v>
      </c>
      <c r="AQ39" s="187"/>
    </row>
    <row r="40" spans="1:43" s="53" customFormat="1" ht="20.25" customHeight="1">
      <c r="A40" s="28">
        <v>33</v>
      </c>
      <c r="B40" s="50" t="s">
        <v>607</v>
      </c>
      <c r="C40" s="26"/>
      <c r="D40" s="187">
        <f t="shared" si="2"/>
        <v>62</v>
      </c>
      <c r="E40" s="187">
        <v>25</v>
      </c>
      <c r="F40" s="187">
        <v>13</v>
      </c>
      <c r="G40" s="187">
        <v>8</v>
      </c>
      <c r="H40" s="187">
        <v>1</v>
      </c>
      <c r="I40" s="187"/>
      <c r="J40" s="187">
        <v>24</v>
      </c>
      <c r="K40" s="187">
        <v>6</v>
      </c>
      <c r="L40" s="187">
        <v>3</v>
      </c>
      <c r="M40" s="187"/>
      <c r="N40" s="187">
        <v>3</v>
      </c>
      <c r="O40" s="187">
        <v>2</v>
      </c>
      <c r="P40" s="187">
        <v>2</v>
      </c>
      <c r="Q40" s="187">
        <v>16</v>
      </c>
      <c r="R40" s="187">
        <v>1</v>
      </c>
      <c r="S40" s="187">
        <v>2</v>
      </c>
      <c r="T40" s="187">
        <v>1</v>
      </c>
      <c r="U40" s="187">
        <v>19</v>
      </c>
      <c r="V40" s="187">
        <v>1</v>
      </c>
      <c r="W40" s="187"/>
      <c r="X40" s="187">
        <v>1</v>
      </c>
      <c r="Y40" s="187">
        <v>1</v>
      </c>
      <c r="Z40" s="187"/>
      <c r="AA40" s="187"/>
      <c r="AB40" s="187"/>
      <c r="AC40" s="187"/>
      <c r="AD40" s="187">
        <v>1</v>
      </c>
      <c r="AE40" s="187"/>
      <c r="AF40" s="187"/>
      <c r="AG40" s="187"/>
      <c r="AH40" s="187"/>
      <c r="AI40" s="187"/>
      <c r="AJ40" s="187"/>
      <c r="AK40" s="187">
        <v>1</v>
      </c>
      <c r="AL40" s="187"/>
      <c r="AM40" s="187">
        <v>1</v>
      </c>
      <c r="AN40" s="187"/>
      <c r="AO40" s="187"/>
      <c r="AP40" s="187"/>
      <c r="AQ40" s="187">
        <v>1</v>
      </c>
    </row>
    <row r="41" spans="1:43" s="53" customFormat="1" ht="15.75" customHeight="1">
      <c r="A41" s="28">
        <v>34</v>
      </c>
      <c r="B41" s="50" t="s">
        <v>617</v>
      </c>
      <c r="C41" s="26"/>
      <c r="D41" s="187">
        <f t="shared" si="2"/>
        <v>68</v>
      </c>
      <c r="E41" s="187">
        <v>29</v>
      </c>
      <c r="F41" s="187">
        <v>16</v>
      </c>
      <c r="G41" s="187">
        <v>6</v>
      </c>
      <c r="H41" s="187">
        <v>4</v>
      </c>
      <c r="I41" s="187"/>
      <c r="J41" s="187">
        <v>23</v>
      </c>
      <c r="K41" s="187">
        <v>2</v>
      </c>
      <c r="L41" s="187"/>
      <c r="M41" s="187"/>
      <c r="N41" s="187"/>
      <c r="O41" s="187">
        <v>1</v>
      </c>
      <c r="P41" s="187">
        <v>1</v>
      </c>
      <c r="Q41" s="187">
        <v>13</v>
      </c>
      <c r="R41" s="187"/>
      <c r="S41" s="187">
        <v>5</v>
      </c>
      <c r="T41" s="187">
        <v>2</v>
      </c>
      <c r="U41" s="187">
        <v>16</v>
      </c>
      <c r="V41" s="187"/>
      <c r="W41" s="187"/>
      <c r="X41" s="187"/>
      <c r="Y41" s="187">
        <v>3</v>
      </c>
      <c r="Z41" s="187"/>
      <c r="AA41" s="187">
        <v>1</v>
      </c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>
        <v>7</v>
      </c>
      <c r="AN41" s="187">
        <v>1</v>
      </c>
      <c r="AO41" s="187">
        <v>5</v>
      </c>
      <c r="AP41" s="187"/>
      <c r="AQ41" s="187">
        <v>1</v>
      </c>
    </row>
    <row r="42" spans="1:43" s="53" customFormat="1" ht="15.75" customHeight="1">
      <c r="A42" s="28">
        <v>35</v>
      </c>
      <c r="B42" s="50" t="s">
        <v>623</v>
      </c>
      <c r="C42" s="26"/>
      <c r="D42" s="187">
        <f t="shared" si="2"/>
        <v>18</v>
      </c>
      <c r="E42" s="187">
        <v>9</v>
      </c>
      <c r="F42" s="187">
        <v>2</v>
      </c>
      <c r="G42" s="187">
        <v>2</v>
      </c>
      <c r="H42" s="187"/>
      <c r="I42" s="187"/>
      <c r="J42" s="187">
        <v>7</v>
      </c>
      <c r="K42" s="187">
        <v>1</v>
      </c>
      <c r="L42" s="187"/>
      <c r="M42" s="187"/>
      <c r="N42" s="187"/>
      <c r="O42" s="187">
        <v>1</v>
      </c>
      <c r="P42" s="187">
        <v>2</v>
      </c>
      <c r="Q42" s="187">
        <v>1</v>
      </c>
      <c r="R42" s="187"/>
      <c r="S42" s="187">
        <v>2</v>
      </c>
      <c r="T42" s="187">
        <v>1</v>
      </c>
      <c r="U42" s="187">
        <v>3</v>
      </c>
      <c r="V42" s="187"/>
      <c r="W42" s="187"/>
      <c r="X42" s="187"/>
      <c r="Y42" s="187">
        <v>1</v>
      </c>
      <c r="Z42" s="187"/>
      <c r="AA42" s="187">
        <v>2</v>
      </c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4</v>
      </c>
      <c r="AN42" s="187">
        <v>1</v>
      </c>
      <c r="AO42" s="187">
        <v>3</v>
      </c>
      <c r="AP42" s="187"/>
      <c r="AQ42" s="187"/>
    </row>
    <row r="43" spans="1:43" s="53" customFormat="1" ht="21" customHeight="1">
      <c r="A43" s="28">
        <v>36</v>
      </c>
      <c r="B43" s="47" t="s">
        <v>651</v>
      </c>
      <c r="C43" s="28"/>
      <c r="D43" s="187">
        <f t="shared" si="2"/>
        <v>20</v>
      </c>
      <c r="E43" s="187">
        <v>8</v>
      </c>
      <c r="F43" s="187">
        <v>3</v>
      </c>
      <c r="G43" s="187"/>
      <c r="H43" s="187"/>
      <c r="I43" s="187">
        <v>1</v>
      </c>
      <c r="J43" s="187">
        <v>9</v>
      </c>
      <c r="K43" s="187">
        <v>2</v>
      </c>
      <c r="L43" s="187"/>
      <c r="M43" s="187"/>
      <c r="N43" s="187"/>
      <c r="O43" s="187">
        <v>3</v>
      </c>
      <c r="P43" s="187"/>
      <c r="Q43" s="187">
        <v>5</v>
      </c>
      <c r="R43" s="187"/>
      <c r="S43" s="187"/>
      <c r="T43" s="187"/>
      <c r="U43" s="187">
        <v>8</v>
      </c>
      <c r="V43" s="187"/>
      <c r="W43" s="187"/>
      <c r="X43" s="187"/>
      <c r="Y43" s="187">
        <v>3</v>
      </c>
      <c r="Z43" s="187"/>
      <c r="AA43" s="187"/>
      <c r="AB43" s="187"/>
      <c r="AC43" s="187"/>
      <c r="AD43" s="187">
        <v>1</v>
      </c>
      <c r="AE43" s="187"/>
      <c r="AF43" s="187"/>
      <c r="AG43" s="187"/>
      <c r="AH43" s="187"/>
      <c r="AI43" s="187">
        <v>1</v>
      </c>
      <c r="AJ43" s="187"/>
      <c r="AK43" s="187"/>
      <c r="AL43" s="187"/>
      <c r="AM43" s="187"/>
      <c r="AN43" s="187"/>
      <c r="AO43" s="187"/>
      <c r="AP43" s="187"/>
      <c r="AQ43" s="187"/>
    </row>
    <row r="44" spans="1:43" s="53" customFormat="1" ht="15" customHeight="1">
      <c r="A44" s="28">
        <v>37</v>
      </c>
      <c r="B44" s="47" t="s">
        <v>504</v>
      </c>
      <c r="C44" s="28"/>
      <c r="D44" s="187">
        <f t="shared" si="2"/>
        <v>10</v>
      </c>
      <c r="E44" s="187">
        <v>1</v>
      </c>
      <c r="F44" s="187">
        <v>3</v>
      </c>
      <c r="G44" s="187">
        <v>1</v>
      </c>
      <c r="H44" s="187"/>
      <c r="I44" s="187"/>
      <c r="J44" s="187">
        <v>6</v>
      </c>
      <c r="K44" s="187"/>
      <c r="L44" s="187"/>
      <c r="M44" s="187"/>
      <c r="N44" s="187"/>
      <c r="O44" s="187"/>
      <c r="P44" s="187"/>
      <c r="Q44" s="187">
        <v>6</v>
      </c>
      <c r="R44" s="187">
        <v>1</v>
      </c>
      <c r="S44" s="187"/>
      <c r="T44" s="187"/>
      <c r="U44" s="187">
        <v>6</v>
      </c>
      <c r="V44" s="187"/>
      <c r="W44" s="187"/>
      <c r="X44" s="187">
        <v>1</v>
      </c>
      <c r="Y44" s="187">
        <v>3</v>
      </c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</row>
    <row r="45" spans="1:43" s="53" customFormat="1" ht="21" customHeight="1">
      <c r="A45" s="28">
        <v>38</v>
      </c>
      <c r="B45" s="47" t="s">
        <v>501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>
      <c r="A46" s="28">
        <v>39</v>
      </c>
      <c r="B46" s="47" t="s">
        <v>608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O5:O6"/>
    <mergeCell ref="T5:T6"/>
    <mergeCell ref="G4:I4"/>
    <mergeCell ref="G5:G6"/>
    <mergeCell ref="H5:H6"/>
    <mergeCell ref="I5:I6"/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&amp;R&amp;P&amp;C&amp;R&amp;P&amp;CФорма № 21-1, Підрозділ: Апеляційний суд Тернопільської області, Початок періоду: 01.01.2017, Кінець періоду: 31.12.2017&amp;LE6C24FD0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84" t="s">
        <v>731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>
      <c r="A2" s="285" t="s">
        <v>505</v>
      </c>
      <c r="B2" s="286" t="s">
        <v>548</v>
      </c>
      <c r="C2" s="238" t="s">
        <v>737</v>
      </c>
      <c r="D2" s="238" t="s">
        <v>647</v>
      </c>
      <c r="E2" s="238" t="s">
        <v>550</v>
      </c>
      <c r="F2" s="238" t="s">
        <v>648</v>
      </c>
      <c r="G2" s="276" t="s">
        <v>645</v>
      </c>
      <c r="H2" s="276"/>
      <c r="I2" s="276"/>
      <c r="J2" s="276"/>
      <c r="K2" s="72"/>
    </row>
    <row r="3" spans="1:35" ht="53.25" customHeight="1">
      <c r="A3" s="285"/>
      <c r="B3" s="287"/>
      <c r="C3" s="239"/>
      <c r="D3" s="239"/>
      <c r="E3" s="239"/>
      <c r="F3" s="239"/>
      <c r="G3" s="238" t="s">
        <v>531</v>
      </c>
      <c r="H3" s="238" t="s">
        <v>549</v>
      </c>
      <c r="I3" s="241" t="s">
        <v>739</v>
      </c>
      <c r="J3" s="283"/>
      <c r="K3" s="72"/>
    </row>
    <row r="4" spans="1:35" ht="16.5" customHeight="1">
      <c r="A4" s="285"/>
      <c r="B4" s="288"/>
      <c r="C4" s="240"/>
      <c r="D4" s="240"/>
      <c r="E4" s="240"/>
      <c r="F4" s="240"/>
      <c r="G4" s="240"/>
      <c r="H4" s="240"/>
      <c r="I4" s="70" t="s">
        <v>613</v>
      </c>
      <c r="J4" s="70" t="s">
        <v>499</v>
      </c>
      <c r="K4" s="72"/>
    </row>
    <row r="5" spans="1:35" s="31" customFormat="1" ht="13.5" customHeight="1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>
      <c r="A6" s="28">
        <v>1</v>
      </c>
      <c r="B6" s="61" t="s">
        <v>661</v>
      </c>
      <c r="C6" s="197">
        <f t="shared" ref="C6:C15" si="0">D6+E6+F6</f>
        <v>1</v>
      </c>
      <c r="D6" s="191"/>
      <c r="E6" s="191"/>
      <c r="F6" s="191">
        <v>1</v>
      </c>
      <c r="G6" s="191"/>
      <c r="H6" s="191"/>
      <c r="I6" s="191">
        <v>1</v>
      </c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>
      <c r="A7" s="34">
        <v>2</v>
      </c>
      <c r="B7" s="19" t="s">
        <v>662</v>
      </c>
      <c r="C7" s="197">
        <f t="shared" si="0"/>
        <v>1</v>
      </c>
      <c r="D7" s="192"/>
      <c r="E7" s="192"/>
      <c r="F7" s="192">
        <v>1</v>
      </c>
      <c r="G7" s="192">
        <v>1</v>
      </c>
      <c r="H7" s="192"/>
      <c r="I7" s="192"/>
      <c r="J7" s="192"/>
      <c r="K7" s="72"/>
    </row>
    <row r="8" spans="1:35" ht="18" customHeight="1">
      <c r="A8" s="28">
        <v>3</v>
      </c>
      <c r="B8" s="57" t="s">
        <v>640</v>
      </c>
      <c r="C8" s="197">
        <f t="shared" si="0"/>
        <v>3</v>
      </c>
      <c r="D8" s="191">
        <v>2</v>
      </c>
      <c r="E8" s="191">
        <v>1</v>
      </c>
      <c r="F8" s="191"/>
      <c r="G8" s="191"/>
      <c r="H8" s="191"/>
      <c r="I8" s="191"/>
      <c r="J8" s="191"/>
      <c r="K8" s="72"/>
    </row>
    <row r="9" spans="1:35" ht="18" customHeight="1">
      <c r="A9" s="34">
        <v>4</v>
      </c>
      <c r="B9" s="57" t="s">
        <v>641</v>
      </c>
      <c r="C9" s="197">
        <f t="shared" si="0"/>
        <v>0</v>
      </c>
      <c r="D9" s="192"/>
      <c r="E9" s="192"/>
      <c r="F9" s="192"/>
      <c r="G9" s="192"/>
      <c r="H9" s="192"/>
      <c r="I9" s="192"/>
      <c r="J9" s="192"/>
      <c r="K9" s="72"/>
    </row>
    <row r="10" spans="1:35" ht="18" customHeight="1">
      <c r="A10" s="28">
        <v>5</v>
      </c>
      <c r="B10" s="57" t="s">
        <v>642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>
      <c r="A11" s="34">
        <v>6</v>
      </c>
      <c r="B11" s="57" t="s">
        <v>643</v>
      </c>
      <c r="C11" s="197">
        <f t="shared" si="0"/>
        <v>24</v>
      </c>
      <c r="D11" s="192">
        <v>4</v>
      </c>
      <c r="E11" s="192">
        <v>3</v>
      </c>
      <c r="F11" s="192">
        <v>17</v>
      </c>
      <c r="G11" s="192">
        <v>17</v>
      </c>
      <c r="H11" s="192"/>
      <c r="I11" s="192"/>
      <c r="J11" s="192"/>
      <c r="K11" s="72"/>
    </row>
    <row r="12" spans="1:35" ht="24" customHeight="1">
      <c r="A12" s="28">
        <v>7</v>
      </c>
      <c r="B12" s="57" t="s">
        <v>644</v>
      </c>
      <c r="C12" s="197">
        <f t="shared" si="0"/>
        <v>0</v>
      </c>
      <c r="D12" s="191"/>
      <c r="E12" s="191"/>
      <c r="F12" s="191"/>
      <c r="G12" s="191"/>
      <c r="H12" s="191"/>
      <c r="I12" s="191"/>
      <c r="J12" s="191"/>
      <c r="K12" s="72"/>
    </row>
    <row r="13" spans="1:35" ht="24" customHeight="1">
      <c r="A13" s="34">
        <v>8</v>
      </c>
      <c r="B13" s="18" t="s">
        <v>666</v>
      </c>
      <c r="C13" s="197">
        <f t="shared" si="0"/>
        <v>15</v>
      </c>
      <c r="D13" s="192">
        <v>11</v>
      </c>
      <c r="E13" s="192"/>
      <c r="F13" s="192">
        <v>4</v>
      </c>
      <c r="G13" s="192">
        <v>1</v>
      </c>
      <c r="H13" s="192"/>
      <c r="I13" s="192">
        <v>3</v>
      </c>
      <c r="J13" s="192"/>
      <c r="K13" s="72"/>
    </row>
    <row r="14" spans="1:35" ht="22.5" customHeight="1">
      <c r="A14" s="28">
        <v>9</v>
      </c>
      <c r="B14" s="62" t="s">
        <v>668</v>
      </c>
      <c r="C14" s="197">
        <f t="shared" si="0"/>
        <v>3</v>
      </c>
      <c r="D14" s="191"/>
      <c r="E14" s="191"/>
      <c r="F14" s="191">
        <v>3</v>
      </c>
      <c r="G14" s="191">
        <v>2</v>
      </c>
      <c r="H14" s="191"/>
      <c r="I14" s="191">
        <v>1</v>
      </c>
      <c r="J14" s="191"/>
      <c r="K14" s="72"/>
    </row>
    <row r="15" spans="1:35" ht="18.75" customHeight="1">
      <c r="A15" s="34">
        <v>10</v>
      </c>
      <c r="B15" s="57" t="s">
        <v>650</v>
      </c>
      <c r="C15" s="197">
        <f t="shared" si="0"/>
        <v>30</v>
      </c>
      <c r="D15" s="192">
        <v>19</v>
      </c>
      <c r="E15" s="192">
        <v>1</v>
      </c>
      <c r="F15" s="192">
        <v>10</v>
      </c>
      <c r="G15" s="192">
        <v>5</v>
      </c>
      <c r="H15" s="192"/>
      <c r="I15" s="192">
        <v>5</v>
      </c>
      <c r="J15" s="192"/>
      <c r="K15" s="72"/>
    </row>
    <row r="16" spans="1:35" ht="18.75" customHeight="1">
      <c r="A16" s="28">
        <v>11</v>
      </c>
      <c r="B16" s="58" t="s">
        <v>738</v>
      </c>
      <c r="C16" s="43">
        <f>SUM(C6:C15)</f>
        <v>77</v>
      </c>
      <c r="D16" s="193">
        <f t="shared" ref="D16:J16" si="1">SUM(D6:D15)</f>
        <v>36</v>
      </c>
      <c r="E16" s="193">
        <f t="shared" si="1"/>
        <v>5</v>
      </c>
      <c r="F16" s="193">
        <f t="shared" si="1"/>
        <v>36</v>
      </c>
      <c r="G16" s="193">
        <f t="shared" si="1"/>
        <v>26</v>
      </c>
      <c r="H16" s="193">
        <f t="shared" si="1"/>
        <v>0</v>
      </c>
      <c r="I16" s="193">
        <f t="shared" si="1"/>
        <v>10</v>
      </c>
      <c r="J16" s="193">
        <f t="shared" si="1"/>
        <v>0</v>
      </c>
      <c r="K16" s="72"/>
    </row>
    <row r="17" spans="1:10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&amp;R&amp;P&amp;C&amp;CФорма № 21-1, Підрозділ: Апеляційний суд Тернопільської області, Початок періоду: 01.01.2017, Кінець періоду: 31.12.2017&amp;LE6C24FD0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" zoomScale="90" zoomScaleNormal="90" workbookViewId="0">
      <selection activeCell="C5" sqref="C5:E41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89" t="s">
        <v>740</v>
      </c>
      <c r="B1" s="290"/>
      <c r="C1" s="290"/>
      <c r="D1" s="290"/>
      <c r="E1" s="290"/>
    </row>
    <row r="2" spans="1:6" ht="8.25" customHeight="1">
      <c r="A2" s="291"/>
      <c r="B2" s="291"/>
      <c r="C2" s="291"/>
      <c r="D2" s="291"/>
      <c r="E2" s="291"/>
    </row>
    <row r="3" spans="1:6" ht="54" customHeight="1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>
      <c r="A5" s="34">
        <v>1</v>
      </c>
      <c r="B5" s="59" t="s">
        <v>551</v>
      </c>
      <c r="C5" s="182"/>
      <c r="D5" s="182"/>
      <c r="E5" s="182"/>
      <c r="F5" s="159"/>
    </row>
    <row r="6" spans="1:6" ht="14.25" customHeight="1">
      <c r="A6" s="34">
        <v>2</v>
      </c>
      <c r="B6" s="59" t="s">
        <v>552</v>
      </c>
      <c r="C6" s="182">
        <v>86</v>
      </c>
      <c r="D6" s="182">
        <v>80</v>
      </c>
      <c r="E6" s="182">
        <v>6</v>
      </c>
      <c r="F6" s="159"/>
    </row>
    <row r="7" spans="1:6" ht="14.25" customHeight="1">
      <c r="A7" s="34">
        <v>3</v>
      </c>
      <c r="B7" s="59" t="s">
        <v>553</v>
      </c>
      <c r="C7" s="182">
        <v>19</v>
      </c>
      <c r="D7" s="182">
        <v>15</v>
      </c>
      <c r="E7" s="182">
        <v>4</v>
      </c>
      <c r="F7" s="159"/>
    </row>
    <row r="8" spans="1:6" ht="14.25" customHeight="1">
      <c r="A8" s="34">
        <v>4</v>
      </c>
      <c r="B8" s="59" t="s">
        <v>554</v>
      </c>
      <c r="C8" s="182">
        <v>39</v>
      </c>
      <c r="D8" s="182">
        <v>36</v>
      </c>
      <c r="E8" s="182">
        <v>3</v>
      </c>
      <c r="F8" s="159"/>
    </row>
    <row r="9" spans="1:6" ht="14.25" customHeight="1">
      <c r="A9" s="34">
        <v>5</v>
      </c>
      <c r="B9" s="59" t="s">
        <v>555</v>
      </c>
      <c r="C9" s="182"/>
      <c r="D9" s="182"/>
      <c r="E9" s="182"/>
      <c r="F9" s="159"/>
    </row>
    <row r="10" spans="1:6" ht="14.25" customHeight="1">
      <c r="A10" s="34">
        <v>6</v>
      </c>
      <c r="B10" s="59" t="s">
        <v>556</v>
      </c>
      <c r="C10" s="182">
        <v>18</v>
      </c>
      <c r="D10" s="182">
        <v>14</v>
      </c>
      <c r="E10" s="182">
        <v>4</v>
      </c>
      <c r="F10" s="159"/>
    </row>
    <row r="11" spans="1:6" ht="14.25" customHeight="1">
      <c r="A11" s="34">
        <v>7</v>
      </c>
      <c r="B11" s="59" t="s">
        <v>557</v>
      </c>
      <c r="C11" s="182">
        <v>3</v>
      </c>
      <c r="D11" s="182"/>
      <c r="E11" s="182">
        <v>3</v>
      </c>
      <c r="F11" s="159"/>
    </row>
    <row r="12" spans="1:6" ht="14.25" customHeight="1">
      <c r="A12" s="34">
        <v>8</v>
      </c>
      <c r="B12" s="59" t="s">
        <v>558</v>
      </c>
      <c r="C12" s="182">
        <v>3</v>
      </c>
      <c r="D12" s="182">
        <v>2</v>
      </c>
      <c r="E12" s="182">
        <v>1</v>
      </c>
      <c r="F12" s="159"/>
    </row>
    <row r="13" spans="1:6" ht="14.25" customHeight="1">
      <c r="A13" s="34">
        <v>9</v>
      </c>
      <c r="B13" s="59" t="s">
        <v>559</v>
      </c>
      <c r="C13" s="182"/>
      <c r="D13" s="182"/>
      <c r="E13" s="182"/>
      <c r="F13" s="159"/>
    </row>
    <row r="14" spans="1:6" ht="14.25" customHeight="1">
      <c r="A14" s="34">
        <v>10</v>
      </c>
      <c r="B14" s="59" t="s">
        <v>560</v>
      </c>
      <c r="C14" s="182"/>
      <c r="D14" s="182"/>
      <c r="E14" s="182"/>
      <c r="F14" s="159"/>
    </row>
    <row r="15" spans="1:6" ht="14.25" customHeight="1">
      <c r="A15" s="34">
        <v>11</v>
      </c>
      <c r="B15" s="59" t="s">
        <v>561</v>
      </c>
      <c r="C15" s="182"/>
      <c r="D15" s="182"/>
      <c r="E15" s="182"/>
      <c r="F15" s="159"/>
    </row>
    <row r="16" spans="1:6" ht="14.25" customHeight="1">
      <c r="A16" s="34">
        <v>12</v>
      </c>
      <c r="B16" s="59" t="s">
        <v>562</v>
      </c>
      <c r="C16" s="182"/>
      <c r="D16" s="182"/>
      <c r="E16" s="182"/>
      <c r="F16" s="159"/>
    </row>
    <row r="17" spans="1:6" ht="14.25" customHeight="1">
      <c r="A17" s="34">
        <v>13</v>
      </c>
      <c r="B17" s="59" t="s">
        <v>563</v>
      </c>
      <c r="C17" s="182"/>
      <c r="D17" s="182"/>
      <c r="E17" s="182"/>
      <c r="F17" s="159"/>
    </row>
    <row r="18" spans="1:6" ht="14.25" customHeight="1">
      <c r="A18" s="34">
        <v>14</v>
      </c>
      <c r="B18" s="59" t="s">
        <v>564</v>
      </c>
      <c r="C18" s="182">
        <v>2</v>
      </c>
      <c r="D18" s="182">
        <v>2</v>
      </c>
      <c r="E18" s="182"/>
      <c r="F18" s="159"/>
    </row>
    <row r="19" spans="1:6" ht="14.25" customHeight="1">
      <c r="A19" s="34">
        <v>15</v>
      </c>
      <c r="B19" s="59" t="s">
        <v>565</v>
      </c>
      <c r="C19" s="182"/>
      <c r="D19" s="182"/>
      <c r="E19" s="182"/>
      <c r="F19" s="159"/>
    </row>
    <row r="20" spans="1:6" ht="14.25" customHeight="1">
      <c r="A20" s="34">
        <v>16</v>
      </c>
      <c r="B20" s="59" t="s">
        <v>566</v>
      </c>
      <c r="C20" s="182">
        <v>27</v>
      </c>
      <c r="D20" s="182">
        <v>21</v>
      </c>
      <c r="E20" s="182">
        <v>6</v>
      </c>
      <c r="F20" s="159"/>
    </row>
    <row r="21" spans="1:6" ht="14.25" customHeight="1">
      <c r="A21" s="34">
        <v>17</v>
      </c>
      <c r="B21" s="59" t="s">
        <v>567</v>
      </c>
      <c r="C21" s="182">
        <v>9</v>
      </c>
      <c r="D21" s="182">
        <v>5</v>
      </c>
      <c r="E21" s="182">
        <v>4</v>
      </c>
      <c r="F21" s="159"/>
    </row>
    <row r="22" spans="1:6" ht="14.25" customHeight="1">
      <c r="A22" s="34">
        <v>18</v>
      </c>
      <c r="B22" s="59" t="s">
        <v>663</v>
      </c>
      <c r="C22" s="182"/>
      <c r="D22" s="182"/>
      <c r="E22" s="182"/>
      <c r="F22" s="159"/>
    </row>
    <row r="23" spans="1:6" ht="14.25" customHeight="1">
      <c r="A23" s="34">
        <v>19</v>
      </c>
      <c r="B23" s="59" t="s">
        <v>664</v>
      </c>
      <c r="C23" s="182"/>
      <c r="D23" s="182"/>
      <c r="E23" s="182"/>
      <c r="F23" s="159"/>
    </row>
    <row r="24" spans="1:6" ht="14.25" customHeight="1">
      <c r="A24" s="34">
        <v>20</v>
      </c>
      <c r="B24" s="59" t="s">
        <v>568</v>
      </c>
      <c r="C24" s="182">
        <v>3</v>
      </c>
      <c r="D24" s="182">
        <v>2</v>
      </c>
      <c r="E24" s="182">
        <v>1</v>
      </c>
      <c r="F24" s="159"/>
    </row>
    <row r="25" spans="1:6" ht="14.25" customHeight="1">
      <c r="A25" s="34">
        <v>21</v>
      </c>
      <c r="B25" s="59" t="s">
        <v>569</v>
      </c>
      <c r="C25" s="182"/>
      <c r="D25" s="182"/>
      <c r="E25" s="182"/>
      <c r="F25" s="159"/>
    </row>
    <row r="26" spans="1:6" ht="14.25" customHeight="1">
      <c r="A26" s="34">
        <v>22</v>
      </c>
      <c r="B26" s="59" t="s">
        <v>572</v>
      </c>
      <c r="C26" s="182">
        <v>27</v>
      </c>
      <c r="D26" s="182">
        <v>14</v>
      </c>
      <c r="E26" s="182">
        <v>13</v>
      </c>
      <c r="F26" s="159"/>
    </row>
    <row r="27" spans="1:6" ht="14.25" customHeight="1">
      <c r="A27" s="34">
        <v>23</v>
      </c>
      <c r="B27" s="59" t="s">
        <v>573</v>
      </c>
      <c r="C27" s="182">
        <v>3</v>
      </c>
      <c r="D27" s="182"/>
      <c r="E27" s="182">
        <v>3</v>
      </c>
      <c r="F27" s="159"/>
    </row>
    <row r="28" spans="1:6" ht="14.25" customHeight="1">
      <c r="A28" s="34">
        <v>24</v>
      </c>
      <c r="B28" s="59" t="s">
        <v>570</v>
      </c>
      <c r="C28" s="182">
        <v>14</v>
      </c>
      <c r="D28" s="182">
        <v>4</v>
      </c>
      <c r="E28" s="182">
        <v>10</v>
      </c>
      <c r="F28" s="159"/>
    </row>
    <row r="29" spans="1:6" ht="14.25" customHeight="1">
      <c r="A29" s="34">
        <v>25</v>
      </c>
      <c r="B29" s="59" t="s">
        <v>571</v>
      </c>
      <c r="C29" s="182">
        <v>12</v>
      </c>
      <c r="D29" s="182">
        <v>1</v>
      </c>
      <c r="E29" s="182">
        <v>11</v>
      </c>
      <c r="F29" s="159"/>
    </row>
    <row r="30" spans="1:6" ht="14.25" customHeight="1">
      <c r="A30" s="34">
        <v>26</v>
      </c>
      <c r="B30" s="59" t="s">
        <v>574</v>
      </c>
      <c r="C30" s="182"/>
      <c r="D30" s="182"/>
      <c r="E30" s="182"/>
      <c r="F30" s="159"/>
    </row>
    <row r="31" spans="1:6" ht="14.25" customHeight="1">
      <c r="A31" s="34">
        <v>27</v>
      </c>
      <c r="B31" s="59" t="s">
        <v>575</v>
      </c>
      <c r="C31" s="182"/>
      <c r="D31" s="182"/>
      <c r="E31" s="182"/>
      <c r="F31" s="159"/>
    </row>
    <row r="32" spans="1:6" ht="14.25" customHeight="1">
      <c r="A32" s="34">
        <v>28</v>
      </c>
      <c r="B32" s="59" t="s">
        <v>576</v>
      </c>
      <c r="C32" s="182"/>
      <c r="D32" s="182"/>
      <c r="E32" s="182"/>
      <c r="F32" s="159"/>
    </row>
    <row r="33" spans="1:6" ht="14.25" customHeight="1">
      <c r="A33" s="34">
        <v>29</v>
      </c>
      <c r="B33" s="59" t="s">
        <v>577</v>
      </c>
      <c r="C33" s="182"/>
      <c r="D33" s="182"/>
      <c r="E33" s="182"/>
      <c r="F33" s="159"/>
    </row>
    <row r="34" spans="1:6" ht="24" customHeight="1">
      <c r="A34" s="34">
        <v>30</v>
      </c>
      <c r="B34" s="59" t="s">
        <v>578</v>
      </c>
      <c r="C34" s="182"/>
      <c r="D34" s="182"/>
      <c r="E34" s="182"/>
      <c r="F34" s="159"/>
    </row>
    <row r="35" spans="1:6" ht="21" customHeight="1">
      <c r="A35" s="34">
        <v>31</v>
      </c>
      <c r="B35" s="59" t="s">
        <v>579</v>
      </c>
      <c r="C35" s="182"/>
      <c r="D35" s="182"/>
      <c r="E35" s="182"/>
      <c r="F35" s="159"/>
    </row>
    <row r="36" spans="1:6" ht="21.75" customHeight="1">
      <c r="A36" s="34">
        <v>32</v>
      </c>
      <c r="B36" s="59" t="s">
        <v>741</v>
      </c>
      <c r="C36" s="182"/>
      <c r="D36" s="182"/>
      <c r="E36" s="182"/>
      <c r="F36" s="159"/>
    </row>
    <row r="37" spans="1:6" ht="21.75" customHeight="1">
      <c r="A37" s="34">
        <v>33</v>
      </c>
      <c r="B37" s="59" t="s">
        <v>742</v>
      </c>
      <c r="C37" s="182"/>
      <c r="D37" s="182"/>
      <c r="E37" s="182"/>
      <c r="F37" s="159"/>
    </row>
    <row r="38" spans="1:6" ht="14.25" customHeight="1">
      <c r="A38" s="34">
        <v>34</v>
      </c>
      <c r="B38" s="59" t="s">
        <v>580</v>
      </c>
      <c r="C38" s="182"/>
      <c r="D38" s="182"/>
      <c r="E38" s="182"/>
      <c r="F38" s="159"/>
    </row>
    <row r="39" spans="1:6" ht="14.25" customHeight="1">
      <c r="A39" s="34">
        <v>35</v>
      </c>
      <c r="B39" s="59" t="s">
        <v>581</v>
      </c>
      <c r="C39" s="182"/>
      <c r="D39" s="182"/>
      <c r="E39" s="182"/>
      <c r="F39" s="159"/>
    </row>
    <row r="40" spans="1:6" ht="14.25" customHeight="1">
      <c r="A40" s="34">
        <v>36</v>
      </c>
      <c r="B40" s="59" t="s">
        <v>649</v>
      </c>
      <c r="C40" s="182">
        <v>10</v>
      </c>
      <c r="D40" s="182">
        <v>5</v>
      </c>
      <c r="E40" s="182">
        <v>5</v>
      </c>
    </row>
    <row r="41" spans="1:6" ht="14.25" customHeight="1">
      <c r="A41" s="34">
        <v>37</v>
      </c>
      <c r="B41" s="46" t="s">
        <v>743</v>
      </c>
      <c r="C41" s="186">
        <f>SUM(C5:C40)</f>
        <v>275</v>
      </c>
      <c r="D41" s="186">
        <f>SUM(D5:D40)</f>
        <v>201</v>
      </c>
      <c r="E41" s="186">
        <f>SUM(E5:E40)</f>
        <v>74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&amp;R&amp;P&amp;C&amp;CФорма № 21-1, Підрозділ: Апеляційний суд Тернопільської області, Початок періоду: 01.01.2017, Кінець періоду: 31.12.2017&amp;LE6C24FD0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6" sqref="C6:K11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>
      <c r="A1" s="301" t="s">
        <v>686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2.75" customHeight="1">
      <c r="A2" s="302" t="s">
        <v>505</v>
      </c>
      <c r="B2" s="304" t="s">
        <v>669</v>
      </c>
      <c r="C2" s="295" t="s">
        <v>670</v>
      </c>
      <c r="D2" s="307" t="s">
        <v>671</v>
      </c>
      <c r="E2" s="307" t="s">
        <v>672</v>
      </c>
      <c r="F2" s="307" t="s">
        <v>685</v>
      </c>
      <c r="G2" s="292" t="s">
        <v>673</v>
      </c>
      <c r="H2" s="293"/>
      <c r="I2" s="293"/>
      <c r="J2" s="294"/>
      <c r="K2" s="295" t="s">
        <v>674</v>
      </c>
    </row>
    <row r="3" spans="1:11" ht="18" customHeight="1">
      <c r="A3" s="303"/>
      <c r="B3" s="305"/>
      <c r="C3" s="296"/>
      <c r="D3" s="308"/>
      <c r="E3" s="308"/>
      <c r="F3" s="308"/>
      <c r="G3" s="295" t="s">
        <v>675</v>
      </c>
      <c r="H3" s="298" t="s">
        <v>597</v>
      </c>
      <c r="I3" s="299"/>
      <c r="J3" s="300"/>
      <c r="K3" s="296"/>
    </row>
    <row r="4" spans="1:11" ht="94.5" customHeight="1">
      <c r="A4" s="303"/>
      <c r="B4" s="306"/>
      <c r="C4" s="297"/>
      <c r="D4" s="309"/>
      <c r="E4" s="309"/>
      <c r="F4" s="309"/>
      <c r="G4" s="297"/>
      <c r="H4" s="75" t="s">
        <v>676</v>
      </c>
      <c r="I4" s="75" t="s">
        <v>677</v>
      </c>
      <c r="J4" s="74" t="s">
        <v>678</v>
      </c>
      <c r="K4" s="297"/>
    </row>
    <row r="5" spans="1:11" s="64" customFormat="1" ht="11.25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>
      <c r="A6" s="75">
        <v>1</v>
      </c>
      <c r="B6" s="77" t="s">
        <v>679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>
      <c r="A7" s="75">
        <v>2</v>
      </c>
      <c r="B7" s="77" t="s">
        <v>680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1" ht="38.25" customHeight="1">
      <c r="A8" s="75">
        <v>3</v>
      </c>
      <c r="B8" s="78" t="s">
        <v>681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>
      <c r="A9" s="75">
        <v>4</v>
      </c>
      <c r="B9" s="79" t="s">
        <v>682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>
      <c r="A10" s="75">
        <v>5</v>
      </c>
      <c r="B10" s="77" t="s">
        <v>683</v>
      </c>
      <c r="C10" s="189"/>
      <c r="D10" s="189">
        <v>3</v>
      </c>
      <c r="E10" s="189">
        <v>3</v>
      </c>
      <c r="F10" s="189"/>
      <c r="G10" s="189"/>
      <c r="H10" s="189"/>
      <c r="I10" s="189"/>
      <c r="J10" s="189"/>
      <c r="K10" s="189"/>
    </row>
    <row r="11" spans="1:11" ht="15.75" customHeight="1">
      <c r="A11" s="75">
        <v>6</v>
      </c>
      <c r="B11" s="80" t="s">
        <v>684</v>
      </c>
      <c r="C11" s="190">
        <f>SUM(C6:C10)</f>
        <v>0</v>
      </c>
      <c r="D11" s="190">
        <f t="shared" ref="D11:K11" si="0">SUM(D6:D10)</f>
        <v>3</v>
      </c>
      <c r="E11" s="190">
        <f t="shared" si="0"/>
        <v>3</v>
      </c>
      <c r="F11" s="190">
        <f t="shared" si="0"/>
        <v>0</v>
      </c>
      <c r="G11" s="190">
        <f t="shared" si="0"/>
        <v>0</v>
      </c>
      <c r="H11" s="190">
        <f t="shared" si="0"/>
        <v>0</v>
      </c>
      <c r="I11" s="190">
        <f t="shared" si="0"/>
        <v>0</v>
      </c>
      <c r="J11" s="190">
        <f t="shared" si="0"/>
        <v>0</v>
      </c>
      <c r="K11" s="190">
        <f t="shared" si="0"/>
        <v>0</v>
      </c>
    </row>
  </sheetData>
  <mergeCells count="11"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  <mergeCell ref="E2:E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&amp;R&amp;P&amp;C&amp;CФорма № 21-1, Підрозділ: Апеляційний суд Тернопільської області, Початок періоду: 01.01.2017, Кінець періоду: 31.12.2017&amp;LE6C24FD0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337" t="s">
        <v>701</v>
      </c>
      <c r="B2" s="337"/>
      <c r="C2" s="337"/>
      <c r="D2" s="338"/>
      <c r="E2" s="338"/>
    </row>
    <row r="4" spans="1:6" ht="25.5" customHeight="1">
      <c r="A4" s="23" t="s">
        <v>505</v>
      </c>
      <c r="B4" s="274" t="s">
        <v>497</v>
      </c>
      <c r="C4" s="275"/>
      <c r="D4" s="341"/>
      <c r="E4" s="23" t="s">
        <v>687</v>
      </c>
    </row>
    <row r="5" spans="1:6" ht="15.75" customHeight="1">
      <c r="A5" s="24">
        <v>1</v>
      </c>
      <c r="B5" s="342" t="s">
        <v>523</v>
      </c>
      <c r="C5" s="343"/>
      <c r="D5" s="344"/>
      <c r="E5" s="187"/>
    </row>
    <row r="6" spans="1:6" ht="16.5" customHeight="1">
      <c r="A6" s="24">
        <v>2</v>
      </c>
      <c r="B6" s="265" t="s">
        <v>696</v>
      </c>
      <c r="C6" s="340" t="s">
        <v>697</v>
      </c>
      <c r="D6" s="18" t="s">
        <v>700</v>
      </c>
      <c r="E6" s="187">
        <v>48</v>
      </c>
    </row>
    <row r="7" spans="1:6" ht="16.5" customHeight="1">
      <c r="A7" s="24">
        <v>3</v>
      </c>
      <c r="B7" s="266"/>
      <c r="C7" s="340"/>
      <c r="D7" s="60" t="s">
        <v>699</v>
      </c>
      <c r="E7" s="187">
        <v>33</v>
      </c>
    </row>
    <row r="8" spans="1:6" ht="16.5" customHeight="1">
      <c r="A8" s="24">
        <v>4</v>
      </c>
      <c r="B8" s="266"/>
      <c r="C8" s="340" t="s">
        <v>698</v>
      </c>
      <c r="D8" s="18" t="s">
        <v>700</v>
      </c>
      <c r="E8" s="187">
        <v>24</v>
      </c>
    </row>
    <row r="9" spans="1:6" ht="16.5" customHeight="1">
      <c r="A9" s="24">
        <v>5</v>
      </c>
      <c r="B9" s="339"/>
      <c r="C9" s="340"/>
      <c r="D9" s="60" t="s">
        <v>699</v>
      </c>
      <c r="E9" s="187">
        <v>4</v>
      </c>
    </row>
    <row r="10" spans="1:6" ht="23.25" customHeight="1">
      <c r="A10" s="24">
        <v>6</v>
      </c>
      <c r="B10" s="336" t="s">
        <v>713</v>
      </c>
      <c r="C10" s="336"/>
      <c r="D10" s="336"/>
      <c r="E10" s="187"/>
    </row>
    <row r="11" spans="1:6" ht="15.75" customHeight="1">
      <c r="A11" s="24">
        <v>7</v>
      </c>
      <c r="B11" s="325" t="s">
        <v>690</v>
      </c>
      <c r="C11" s="325"/>
      <c r="D11" s="325"/>
      <c r="E11" s="187">
        <v>4</v>
      </c>
    </row>
    <row r="12" spans="1:6" ht="12.75" customHeight="1">
      <c r="A12" s="24">
        <v>8</v>
      </c>
      <c r="B12" s="322" t="s">
        <v>688</v>
      </c>
      <c r="C12" s="323"/>
      <c r="D12" s="324"/>
      <c r="E12" s="187"/>
    </row>
    <row r="13" spans="1:6" ht="26.25" customHeight="1">
      <c r="A13" s="24">
        <v>9</v>
      </c>
      <c r="B13" s="325" t="s">
        <v>691</v>
      </c>
      <c r="C13" s="325"/>
      <c r="D13" s="325"/>
      <c r="E13" s="187">
        <v>5</v>
      </c>
    </row>
    <row r="14" spans="1:6" ht="14.25" customHeight="1">
      <c r="A14" s="24">
        <v>10</v>
      </c>
      <c r="B14" s="322" t="s">
        <v>689</v>
      </c>
      <c r="C14" s="323"/>
      <c r="D14" s="324"/>
      <c r="E14" s="188"/>
    </row>
    <row r="15" spans="1:6" ht="23.25" customHeight="1">
      <c r="A15" s="24">
        <v>11</v>
      </c>
      <c r="B15" s="310" t="s">
        <v>714</v>
      </c>
      <c r="C15" s="311"/>
      <c r="D15" s="312"/>
      <c r="E15" s="187">
        <v>68</v>
      </c>
      <c r="F15" s="159"/>
    </row>
    <row r="16" spans="1:6" ht="20.25" customHeight="1">
      <c r="A16" s="24">
        <v>12</v>
      </c>
      <c r="B16" s="332" t="s">
        <v>694</v>
      </c>
      <c r="C16" s="333"/>
      <c r="D16" s="65" t="s">
        <v>692</v>
      </c>
      <c r="E16" s="187">
        <v>1</v>
      </c>
    </row>
    <row r="17" spans="1:6" ht="18" customHeight="1">
      <c r="A17" s="24">
        <v>13</v>
      </c>
      <c r="B17" s="334"/>
      <c r="C17" s="335"/>
      <c r="D17" s="65" t="s">
        <v>693</v>
      </c>
      <c r="E17" s="187"/>
      <c r="F17" s="95"/>
    </row>
    <row r="18" spans="1:6" ht="20.25" customHeight="1">
      <c r="A18" s="24">
        <v>14</v>
      </c>
      <c r="B18" s="313" t="s">
        <v>708</v>
      </c>
      <c r="C18" s="314"/>
      <c r="D18" s="66" t="s">
        <v>709</v>
      </c>
      <c r="E18" s="187"/>
      <c r="F18" s="95"/>
    </row>
    <row r="19" spans="1:6" ht="18.75" customHeight="1">
      <c r="A19" s="24">
        <v>15</v>
      </c>
      <c r="B19" s="315"/>
      <c r="C19" s="316"/>
      <c r="D19" s="66" t="s">
        <v>710</v>
      </c>
      <c r="E19" s="187"/>
      <c r="F19" s="95"/>
    </row>
    <row r="20" spans="1:6" ht="24" customHeight="1">
      <c r="A20" s="24">
        <v>16</v>
      </c>
      <c r="B20" s="318" t="s">
        <v>715</v>
      </c>
      <c r="C20" s="319"/>
      <c r="D20" s="320"/>
      <c r="E20" s="187">
        <v>115</v>
      </c>
      <c r="F20" s="95"/>
    </row>
    <row r="21" spans="1:6" ht="27" customHeight="1">
      <c r="A21" s="24">
        <v>17</v>
      </c>
      <c r="B21" s="318" t="s">
        <v>716</v>
      </c>
      <c r="C21" s="319"/>
      <c r="D21" s="320"/>
      <c r="E21" s="187"/>
      <c r="F21" s="95"/>
    </row>
    <row r="22" spans="1:6" ht="28.5" customHeight="1">
      <c r="A22" s="24">
        <v>18</v>
      </c>
      <c r="B22" s="329" t="s">
        <v>702</v>
      </c>
      <c r="C22" s="330"/>
      <c r="D22" s="331"/>
      <c r="E22" s="187">
        <v>368</v>
      </c>
      <c r="F22" s="95"/>
    </row>
    <row r="23" spans="1:6" ht="28.5" customHeight="1">
      <c r="A23" s="24">
        <v>19</v>
      </c>
      <c r="B23" s="326" t="s">
        <v>721</v>
      </c>
      <c r="C23" s="327"/>
      <c r="D23" s="328"/>
      <c r="E23" s="187">
        <v>302</v>
      </c>
      <c r="F23" s="95"/>
    </row>
    <row r="24" spans="1:6" ht="28.5" customHeight="1">
      <c r="A24" s="24">
        <v>20</v>
      </c>
      <c r="B24" s="326" t="s">
        <v>711</v>
      </c>
      <c r="C24" s="327"/>
      <c r="D24" s="328"/>
      <c r="E24" s="187"/>
      <c r="F24" s="95"/>
    </row>
    <row r="25" spans="1:6" ht="23.25" customHeight="1">
      <c r="A25" s="24">
        <v>21</v>
      </c>
      <c r="B25" s="310" t="s">
        <v>703</v>
      </c>
      <c r="C25" s="311"/>
      <c r="D25" s="312"/>
      <c r="E25" s="187">
        <v>4218</v>
      </c>
    </row>
    <row r="26" spans="1:6" ht="18" customHeight="1">
      <c r="A26" s="24">
        <v>22</v>
      </c>
      <c r="B26" s="310" t="s">
        <v>704</v>
      </c>
      <c r="C26" s="311"/>
      <c r="D26" s="312"/>
      <c r="E26" s="187"/>
    </row>
    <row r="27" spans="1:6" ht="23.25" customHeight="1">
      <c r="A27" s="24">
        <v>23</v>
      </c>
      <c r="B27" s="321" t="s">
        <v>705</v>
      </c>
      <c r="C27" s="321"/>
      <c r="D27" s="321"/>
      <c r="E27" s="187">
        <v>513</v>
      </c>
    </row>
    <row r="28" spans="1:6" ht="18" customHeight="1">
      <c r="A28" s="24">
        <v>24</v>
      </c>
      <c r="B28" s="81" t="s">
        <v>706</v>
      </c>
      <c r="C28" s="82"/>
      <c r="D28" s="82"/>
      <c r="E28" s="187">
        <v>42</v>
      </c>
      <c r="F28" s="159"/>
    </row>
    <row r="29" spans="1:6" ht="22.5" customHeight="1">
      <c r="A29" s="24">
        <v>25</v>
      </c>
      <c r="B29" s="317" t="s">
        <v>712</v>
      </c>
      <c r="C29" s="317"/>
      <c r="D29" s="317"/>
      <c r="E29" s="187">
        <v>94</v>
      </c>
    </row>
  </sheetData>
  <mergeCells count="23">
    <mergeCell ref="B10:D10"/>
    <mergeCell ref="B11:D11"/>
    <mergeCell ref="A2:E2"/>
    <mergeCell ref="B6:B9"/>
    <mergeCell ref="C6:C7"/>
    <mergeCell ref="C8:C9"/>
    <mergeCell ref="B4:D4"/>
    <mergeCell ref="B5:D5"/>
    <mergeCell ref="B12:D12"/>
    <mergeCell ref="B13:D13"/>
    <mergeCell ref="B24:D24"/>
    <mergeCell ref="B22:D22"/>
    <mergeCell ref="B23:D23"/>
    <mergeCell ref="B14:D14"/>
    <mergeCell ref="B16:C17"/>
    <mergeCell ref="B25:D25"/>
    <mergeCell ref="B18:C19"/>
    <mergeCell ref="B29:D29"/>
    <mergeCell ref="B20:D20"/>
    <mergeCell ref="B21:D21"/>
    <mergeCell ref="B15:D15"/>
    <mergeCell ref="B27:D27"/>
    <mergeCell ref="B26:D26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&amp;R&amp;P&amp;C&amp;CФорма № 21-1, Підрозділ: Апеляційний суд Тернопільської області, 
Початок періоду: 01.01.2017, Кінець періоду: 31.12.2017&amp;LE6C24FD0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V820"/>
  <sheetViews>
    <sheetView topLeftCell="AA759" zoomScale="90" zoomScaleNormal="90" zoomScaleSheetLayoutView="55" workbookViewId="0">
      <selection activeCell="AQ759" sqref="AQ8:AV759"/>
    </sheetView>
  </sheetViews>
  <sheetFormatPr defaultColWidth="9.42578125" defaultRowHeight="12.75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>
      <c r="B1" s="157"/>
      <c r="C1" s="353" t="s">
        <v>747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</row>
    <row r="2" spans="1:48">
      <c r="D2" s="354" t="s">
        <v>746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48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>
      <c r="A4" s="265" t="s">
        <v>505</v>
      </c>
      <c r="B4" s="265" t="s">
        <v>707</v>
      </c>
      <c r="C4" s="270" t="s">
        <v>1658</v>
      </c>
      <c r="D4" s="272" t="s">
        <v>509</v>
      </c>
      <c r="E4" s="241" t="s">
        <v>496</v>
      </c>
      <c r="F4" s="242"/>
      <c r="G4" s="242"/>
      <c r="H4" s="242"/>
      <c r="I4" s="277" t="s">
        <v>594</v>
      </c>
      <c r="J4" s="278"/>
      <c r="K4" s="278"/>
      <c r="L4" s="278"/>
      <c r="M4" s="278"/>
      <c r="N4" s="278"/>
      <c r="O4" s="278"/>
      <c r="P4" s="278"/>
      <c r="Q4" s="278"/>
      <c r="R4" s="278"/>
      <c r="S4" s="279"/>
      <c r="T4" s="275" t="s">
        <v>632</v>
      </c>
      <c r="U4" s="275"/>
      <c r="V4" s="275"/>
      <c r="W4" s="275"/>
      <c r="X4" s="275"/>
      <c r="Y4" s="275"/>
      <c r="Z4" s="275"/>
      <c r="AA4" s="275"/>
      <c r="AB4" s="275"/>
      <c r="AC4" s="276" t="s">
        <v>632</v>
      </c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</row>
    <row r="5" spans="1:48" ht="24" customHeight="1">
      <c r="A5" s="266"/>
      <c r="B5" s="266"/>
      <c r="C5" s="271"/>
      <c r="D5" s="273"/>
      <c r="E5" s="270" t="s">
        <v>631</v>
      </c>
      <c r="F5" s="340" t="s">
        <v>597</v>
      </c>
      <c r="G5" s="340"/>
      <c r="H5" s="340"/>
      <c r="I5" s="270" t="s">
        <v>629</v>
      </c>
      <c r="J5" s="345" t="s">
        <v>724</v>
      </c>
      <c r="K5" s="345" t="s">
        <v>725</v>
      </c>
      <c r="L5" s="347" t="s">
        <v>1659</v>
      </c>
      <c r="M5" s="349"/>
      <c r="N5" s="347" t="s">
        <v>654</v>
      </c>
      <c r="O5" s="348"/>
      <c r="P5" s="348"/>
      <c r="Q5" s="348"/>
      <c r="R5" s="348"/>
      <c r="S5" s="349"/>
      <c r="T5" s="347" t="s">
        <v>531</v>
      </c>
      <c r="U5" s="348"/>
      <c r="V5" s="348"/>
      <c r="W5" s="348"/>
      <c r="X5" s="348"/>
      <c r="Y5" s="348"/>
      <c r="Z5" s="348"/>
      <c r="AA5" s="348"/>
      <c r="AB5" s="349"/>
      <c r="AC5" s="347" t="s">
        <v>538</v>
      </c>
      <c r="AD5" s="348"/>
      <c r="AE5" s="348"/>
      <c r="AF5" s="348"/>
      <c r="AG5" s="348"/>
      <c r="AH5" s="348"/>
      <c r="AI5" s="348"/>
      <c r="AJ5" s="348"/>
      <c r="AK5" s="349"/>
      <c r="AL5" s="347" t="s">
        <v>545</v>
      </c>
      <c r="AM5" s="348"/>
      <c r="AN5" s="348"/>
      <c r="AO5" s="348"/>
      <c r="AP5" s="349"/>
    </row>
    <row r="6" spans="1:48" ht="12.75" customHeight="1">
      <c r="A6" s="266"/>
      <c r="B6" s="266"/>
      <c r="C6" s="271"/>
      <c r="D6" s="273"/>
      <c r="E6" s="271"/>
      <c r="F6" s="351" t="s">
        <v>546</v>
      </c>
      <c r="G6" s="351" t="s">
        <v>733</v>
      </c>
      <c r="H6" s="351" t="s">
        <v>547</v>
      </c>
      <c r="I6" s="271"/>
      <c r="J6" s="346"/>
      <c r="K6" s="346"/>
      <c r="L6" s="345" t="s">
        <v>529</v>
      </c>
      <c r="M6" s="345" t="s">
        <v>530</v>
      </c>
      <c r="N6" s="345" t="s">
        <v>524</v>
      </c>
      <c r="O6" s="345" t="s">
        <v>525</v>
      </c>
      <c r="P6" s="345" t="s">
        <v>526</v>
      </c>
      <c r="Q6" s="345" t="s">
        <v>722</v>
      </c>
      <c r="R6" s="345" t="s">
        <v>527</v>
      </c>
      <c r="S6" s="345" t="s">
        <v>528</v>
      </c>
      <c r="T6" s="272" t="s">
        <v>619</v>
      </c>
      <c r="U6" s="355" t="s">
        <v>602</v>
      </c>
      <c r="V6" s="356"/>
      <c r="W6" s="356"/>
      <c r="X6" s="356"/>
      <c r="Y6" s="356"/>
      <c r="Z6" s="356"/>
      <c r="AA6" s="356"/>
      <c r="AB6" s="357"/>
      <c r="AC6" s="272" t="s">
        <v>599</v>
      </c>
      <c r="AD6" s="347" t="s">
        <v>727</v>
      </c>
      <c r="AE6" s="348"/>
      <c r="AF6" s="348"/>
      <c r="AG6" s="348"/>
      <c r="AH6" s="348"/>
      <c r="AI6" s="348"/>
      <c r="AJ6" s="348"/>
      <c r="AK6" s="349"/>
      <c r="AL6" s="272" t="s">
        <v>619</v>
      </c>
      <c r="AM6" s="347" t="s">
        <v>602</v>
      </c>
      <c r="AN6" s="348"/>
      <c r="AO6" s="348"/>
      <c r="AP6" s="349"/>
    </row>
    <row r="7" spans="1:48" ht="204" customHeight="1">
      <c r="A7" s="266"/>
      <c r="B7" s="266"/>
      <c r="C7" s="271"/>
      <c r="D7" s="273"/>
      <c r="E7" s="271"/>
      <c r="F7" s="351"/>
      <c r="G7" s="351"/>
      <c r="H7" s="351"/>
      <c r="I7" s="271"/>
      <c r="J7" s="346"/>
      <c r="K7" s="346"/>
      <c r="L7" s="352"/>
      <c r="M7" s="352"/>
      <c r="N7" s="346"/>
      <c r="O7" s="346"/>
      <c r="P7" s="346"/>
      <c r="Q7" s="346"/>
      <c r="R7" s="346"/>
      <c r="S7" s="346"/>
      <c r="T7" s="350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50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50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>
      <c r="A10" s="145" t="s">
        <v>993</v>
      </c>
      <c r="B10" s="146" t="s">
        <v>751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5" hidden="1" customHeight="1">
      <c r="A11" s="135" t="s">
        <v>994</v>
      </c>
      <c r="B11" s="136" t="s">
        <v>752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5" hidden="1" customHeight="1">
      <c r="A12" s="135" t="s">
        <v>995</v>
      </c>
      <c r="B12" s="136" t="s">
        <v>753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5" hidden="1" customHeight="1">
      <c r="A13" s="135" t="s">
        <v>996</v>
      </c>
      <c r="B13" s="136" t="s">
        <v>754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5" hidden="1" customHeight="1">
      <c r="A14" s="135" t="s">
        <v>997</v>
      </c>
      <c r="B14" s="136" t="s">
        <v>771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5" hidden="1" customHeight="1">
      <c r="A15" s="135" t="s">
        <v>998</v>
      </c>
      <c r="B15" s="136" t="s">
        <v>755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5" hidden="1" customHeight="1">
      <c r="A16" s="135" t="s">
        <v>999</v>
      </c>
      <c r="B16" s="136" t="s">
        <v>768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5" hidden="1" customHeight="1">
      <c r="A17" s="135" t="s">
        <v>1000</v>
      </c>
      <c r="B17" s="136" t="s">
        <v>756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5" hidden="1" customHeight="1">
      <c r="A18" s="135" t="s">
        <v>1001</v>
      </c>
      <c r="B18" s="136" t="s">
        <v>769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5" hidden="1" customHeight="1">
      <c r="A19" s="135" t="s">
        <v>1002</v>
      </c>
      <c r="B19" s="136" t="s">
        <v>757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5" hidden="1" customHeight="1">
      <c r="A20" s="135" t="s">
        <v>1003</v>
      </c>
      <c r="B20" s="136" t="s">
        <v>758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5" hidden="1" customHeight="1">
      <c r="A21" s="135" t="s">
        <v>1004</v>
      </c>
      <c r="B21" s="136" t="s">
        <v>772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5" hidden="1" customHeight="1">
      <c r="A22" s="135" t="s">
        <v>1005</v>
      </c>
      <c r="B22" s="136" t="s">
        <v>759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5" hidden="1" customHeight="1">
      <c r="A23" s="135" t="s">
        <v>1006</v>
      </c>
      <c r="B23" s="136" t="s">
        <v>760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5" hidden="1" customHeight="1">
      <c r="A24" s="135" t="s">
        <v>1007</v>
      </c>
      <c r="B24" s="136" t="s">
        <v>761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5" hidden="1" customHeight="1">
      <c r="A25" s="135" t="s">
        <v>1008</v>
      </c>
      <c r="B25" s="136" t="s">
        <v>762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5" hidden="1" customHeight="1">
      <c r="A26" s="135" t="s">
        <v>1009</v>
      </c>
      <c r="B26" s="136" t="s">
        <v>773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5" hidden="1" customHeight="1">
      <c r="A27" s="135" t="s">
        <v>1010</v>
      </c>
      <c r="B27" s="136" t="s">
        <v>425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5" hidden="1" customHeight="1">
      <c r="A28" s="135" t="s">
        <v>1011</v>
      </c>
      <c r="B28" s="136" t="s">
        <v>763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5" hidden="1" customHeight="1">
      <c r="A29" s="135" t="s">
        <v>1012</v>
      </c>
      <c r="B29" s="136" t="s">
        <v>764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5" hidden="1" customHeight="1">
      <c r="A30" s="135" t="s">
        <v>1013</v>
      </c>
      <c r="B30" s="136" t="s">
        <v>765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5" hidden="1" customHeight="1">
      <c r="A31" s="135" t="s">
        <v>1014</v>
      </c>
      <c r="B31" s="136" t="s">
        <v>770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5" hidden="1" customHeight="1">
      <c r="A32" s="135" t="s">
        <v>1015</v>
      </c>
      <c r="B32" s="136" t="s">
        <v>766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5" hidden="1" customHeight="1">
      <c r="A33" s="135" t="s">
        <v>1016</v>
      </c>
      <c r="B33" s="136" t="s">
        <v>767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5" hidden="1" customHeight="1">
      <c r="A34" s="135" t="s">
        <v>777</v>
      </c>
      <c r="B34" s="136" t="s">
        <v>774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5" hidden="1" customHeight="1">
      <c r="A35" s="135" t="s">
        <v>777</v>
      </c>
      <c r="B35" s="136" t="s">
        <v>775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5" hidden="1" customHeight="1">
      <c r="A36" s="147" t="s">
        <v>777</v>
      </c>
      <c r="B36" s="148" t="s">
        <v>776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5" hidden="1" customHeight="1">
      <c r="A37" s="135" t="s">
        <v>1017</v>
      </c>
      <c r="B37" s="136" t="s">
        <v>778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5" hidden="1" customHeight="1">
      <c r="A38" s="135" t="s">
        <v>1018</v>
      </c>
      <c r="B38" s="136" t="s">
        <v>779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5" hidden="1" customHeight="1">
      <c r="A39" s="135" t="s">
        <v>1019</v>
      </c>
      <c r="B39" s="136" t="s">
        <v>780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5" hidden="1" customHeight="1">
      <c r="A40" s="135" t="s">
        <v>1020</v>
      </c>
      <c r="B40" s="136" t="s">
        <v>781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5" hidden="1" customHeight="1">
      <c r="A41" s="135" t="s">
        <v>1021</v>
      </c>
      <c r="B41" s="136" t="s">
        <v>799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5" hidden="1" customHeight="1">
      <c r="A42" s="135" t="s">
        <v>777</v>
      </c>
      <c r="B42" s="136" t="s">
        <v>426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5" hidden="1" customHeight="1">
      <c r="A43" s="135" t="s">
        <v>1022</v>
      </c>
      <c r="B43" s="136" t="s">
        <v>782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5" hidden="1" customHeight="1">
      <c r="A44" s="135" t="s">
        <v>1023</v>
      </c>
      <c r="B44" s="136" t="s">
        <v>783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5" hidden="1" customHeight="1">
      <c r="A45" s="135" t="s">
        <v>1024</v>
      </c>
      <c r="B45" s="136" t="s">
        <v>800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5" hidden="1" customHeight="1">
      <c r="A46" s="135" t="s">
        <v>1025</v>
      </c>
      <c r="B46" s="136" t="s">
        <v>784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5" hidden="1" customHeight="1">
      <c r="A47" s="135" t="s">
        <v>1026</v>
      </c>
      <c r="B47" s="136" t="s">
        <v>785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5" hidden="1" customHeight="1">
      <c r="A48" s="135" t="s">
        <v>777</v>
      </c>
      <c r="B48" s="136" t="s">
        <v>427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5" hidden="1" customHeight="1">
      <c r="A49" s="135" t="s">
        <v>1027</v>
      </c>
      <c r="B49" s="136" t="s">
        <v>786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5" hidden="1" customHeight="1">
      <c r="A50" s="135" t="s">
        <v>1028</v>
      </c>
      <c r="B50" s="136" t="s">
        <v>787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5" hidden="1" customHeight="1">
      <c r="A51" s="135" t="s">
        <v>1029</v>
      </c>
      <c r="B51" s="136" t="s">
        <v>801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5" hidden="1" customHeight="1">
      <c r="A52" s="135" t="s">
        <v>1030</v>
      </c>
      <c r="B52" s="136" t="s">
        <v>788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5" hidden="1" customHeight="1">
      <c r="A53" s="135" t="s">
        <v>1031</v>
      </c>
      <c r="B53" s="136" t="s">
        <v>789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5" hidden="1" customHeight="1">
      <c r="A54" s="135" t="s">
        <v>1032</v>
      </c>
      <c r="B54" s="136" t="s">
        <v>428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5" hidden="1" customHeight="1">
      <c r="A55" s="135" t="s">
        <v>1033</v>
      </c>
      <c r="B55" s="136" t="s">
        <v>790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5" hidden="1" customHeight="1">
      <c r="A56" s="135" t="s">
        <v>1034</v>
      </c>
      <c r="B56" s="136" t="s">
        <v>791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5" hidden="1" customHeight="1">
      <c r="A57" s="135" t="s">
        <v>777</v>
      </c>
      <c r="B57" s="136" t="s">
        <v>429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5" hidden="1" customHeight="1">
      <c r="A58" s="135" t="s">
        <v>1035</v>
      </c>
      <c r="B58" s="136" t="s">
        <v>430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5" hidden="1" customHeight="1">
      <c r="A59" s="135" t="s">
        <v>1036</v>
      </c>
      <c r="B59" s="136" t="s">
        <v>792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5" hidden="1" customHeight="1">
      <c r="A60" s="135" t="s">
        <v>1037</v>
      </c>
      <c r="B60" s="136" t="s">
        <v>793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5" hidden="1" customHeight="1">
      <c r="A61" s="135" t="s">
        <v>1038</v>
      </c>
      <c r="B61" s="136" t="s">
        <v>794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5" hidden="1" customHeight="1">
      <c r="A62" s="135" t="s">
        <v>1039</v>
      </c>
      <c r="B62" s="136" t="s">
        <v>431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5" hidden="1" customHeight="1">
      <c r="A63" s="135" t="s">
        <v>1040</v>
      </c>
      <c r="B63" s="136" t="s">
        <v>432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5" hidden="1" customHeight="1">
      <c r="A64" s="135" t="s">
        <v>1041</v>
      </c>
      <c r="B64" s="136" t="s">
        <v>795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5" hidden="1" customHeight="1">
      <c r="A65" s="135" t="s">
        <v>1042</v>
      </c>
      <c r="B65" s="136" t="s">
        <v>796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5" hidden="1" customHeight="1">
      <c r="A66" s="135" t="s">
        <v>1043</v>
      </c>
      <c r="B66" s="136" t="s">
        <v>797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hidden="1" customHeight="1">
      <c r="A67" s="135" t="s">
        <v>1044</v>
      </c>
      <c r="B67" s="136" t="s">
        <v>798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hidden="1" customHeight="1">
      <c r="A68" s="135" t="s">
        <v>1045</v>
      </c>
      <c r="B68" s="136" t="s">
        <v>475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5" hidden="1" customHeight="1">
      <c r="A69" s="135" t="s">
        <v>777</v>
      </c>
      <c r="B69" s="136" t="s">
        <v>774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5" hidden="1" customHeight="1">
      <c r="A70" s="135" t="s">
        <v>777</v>
      </c>
      <c r="B70" s="136" t="s">
        <v>775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5" hidden="1" customHeight="1">
      <c r="A71" s="147" t="s">
        <v>777</v>
      </c>
      <c r="B71" s="148" t="s">
        <v>802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5" hidden="1" customHeight="1">
      <c r="A72" s="135" t="s">
        <v>1046</v>
      </c>
      <c r="B72" s="136" t="s">
        <v>803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5" hidden="1" customHeight="1">
      <c r="A73" s="135" t="s">
        <v>1047</v>
      </c>
      <c r="B73" s="136" t="s">
        <v>804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5" hidden="1" customHeight="1">
      <c r="A74" s="135" t="s">
        <v>1048</v>
      </c>
      <c r="B74" s="136" t="s">
        <v>805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5" hidden="1" customHeight="1">
      <c r="A75" s="135" t="s">
        <v>1049</v>
      </c>
      <c r="B75" s="136" t="s">
        <v>806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5" hidden="1" customHeight="1">
      <c r="A76" s="135" t="s">
        <v>1050</v>
      </c>
      <c r="B76" s="136" t="s">
        <v>807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5" hidden="1" customHeight="1">
      <c r="A77" s="135" t="s">
        <v>1051</v>
      </c>
      <c r="B77" s="136" t="s">
        <v>808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5" hidden="1" customHeight="1">
      <c r="A78" s="135" t="s">
        <v>1052</v>
      </c>
      <c r="B78" s="136" t="s">
        <v>809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5" hidden="1" customHeight="1">
      <c r="A79" s="135" t="s">
        <v>1053</v>
      </c>
      <c r="B79" s="136" t="s">
        <v>810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5" hidden="1" customHeight="1">
      <c r="A80" s="135" t="s">
        <v>1054</v>
      </c>
      <c r="B80" s="136" t="s">
        <v>433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5" hidden="1" customHeight="1">
      <c r="A81" s="135" t="s">
        <v>1055</v>
      </c>
      <c r="B81" s="136" t="s">
        <v>811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5" hidden="1" customHeight="1">
      <c r="A82" s="135" t="s">
        <v>1056</v>
      </c>
      <c r="B82" s="136" t="s">
        <v>812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5" hidden="1" customHeight="1">
      <c r="A83" s="135" t="s">
        <v>1057</v>
      </c>
      <c r="B83" s="136" t="s">
        <v>813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5" hidden="1" customHeight="1">
      <c r="A84" s="135" t="s">
        <v>1058</v>
      </c>
      <c r="B84" s="136" t="s">
        <v>814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5" hidden="1" customHeight="1">
      <c r="A85" s="135" t="s">
        <v>1059</v>
      </c>
      <c r="B85" s="136" t="s">
        <v>815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5" hidden="1" customHeight="1">
      <c r="A86" s="135" t="s">
        <v>1060</v>
      </c>
      <c r="B86" s="136" t="s">
        <v>816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5" hidden="1" customHeight="1">
      <c r="A87" s="135" t="s">
        <v>1061</v>
      </c>
      <c r="B87" s="136" t="s">
        <v>817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5" hidden="1" customHeight="1">
      <c r="A88" s="135" t="s">
        <v>1062</v>
      </c>
      <c r="B88" s="136" t="s">
        <v>434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5" hidden="1" customHeight="1">
      <c r="A89" s="135" t="s">
        <v>777</v>
      </c>
      <c r="B89" s="136" t="s">
        <v>774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5" hidden="1" customHeight="1">
      <c r="A90" s="135" t="s">
        <v>777</v>
      </c>
      <c r="B90" s="136" t="s">
        <v>775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5" hidden="1" customHeight="1">
      <c r="A91" s="147" t="s">
        <v>777</v>
      </c>
      <c r="B91" s="148" t="s">
        <v>818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5" hidden="1" customHeight="1">
      <c r="A92" s="135" t="s">
        <v>1063</v>
      </c>
      <c r="B92" s="136" t="s">
        <v>819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5" hidden="1" customHeight="1">
      <c r="A93" s="135" t="s">
        <v>1064</v>
      </c>
      <c r="B93" s="136" t="s">
        <v>820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5" hidden="1" customHeight="1">
      <c r="A94" s="135" t="s">
        <v>1065</v>
      </c>
      <c r="B94" s="136" t="s">
        <v>821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5" hidden="1" customHeight="1">
      <c r="A95" s="135" t="s">
        <v>1066</v>
      </c>
      <c r="B95" s="136" t="s">
        <v>822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5" hidden="1" customHeight="1">
      <c r="A96" s="135" t="s">
        <v>1067</v>
      </c>
      <c r="B96" s="136" t="s">
        <v>823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5" hidden="1" customHeight="1">
      <c r="A97" s="135" t="s">
        <v>1068</v>
      </c>
      <c r="B97" s="136" t="s">
        <v>824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5" hidden="1" customHeight="1">
      <c r="A98" s="135" t="s">
        <v>1069</v>
      </c>
      <c r="B98" s="136" t="s">
        <v>825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5" hidden="1" customHeight="1">
      <c r="A99" s="135" t="s">
        <v>1070</v>
      </c>
      <c r="B99" s="136" t="s">
        <v>826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5" hidden="1" customHeight="1">
      <c r="A100" s="135" t="s">
        <v>1071</v>
      </c>
      <c r="B100" s="136" t="s">
        <v>827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5" hidden="1" customHeight="1">
      <c r="A101" s="135" t="s">
        <v>1072</v>
      </c>
      <c r="B101" s="136" t="s">
        <v>828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5" hidden="1" customHeight="1">
      <c r="A102" s="135" t="s">
        <v>1073</v>
      </c>
      <c r="B102" s="136" t="s">
        <v>435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5" hidden="1" customHeight="1">
      <c r="A103" s="135" t="s">
        <v>1074</v>
      </c>
      <c r="B103" s="136" t="s">
        <v>436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5" hidden="1" customHeight="1">
      <c r="A104" s="135" t="s">
        <v>1075</v>
      </c>
      <c r="B104" s="136" t="s">
        <v>437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5" hidden="1" customHeight="1">
      <c r="A105" s="135" t="s">
        <v>1076</v>
      </c>
      <c r="B105" s="136" t="s">
        <v>829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5" hidden="1" customHeight="1">
      <c r="A106" s="135" t="s">
        <v>1077</v>
      </c>
      <c r="B106" s="136" t="s">
        <v>438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5" hidden="1" customHeight="1">
      <c r="A107" s="135" t="s">
        <v>1078</v>
      </c>
      <c r="B107" s="136" t="s">
        <v>439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5" hidden="1" customHeight="1">
      <c r="A108" s="135" t="s">
        <v>1079</v>
      </c>
      <c r="B108" s="136" t="s">
        <v>440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5" hidden="1" customHeight="1">
      <c r="A109" s="135" t="s">
        <v>1080</v>
      </c>
      <c r="B109" s="136" t="s">
        <v>441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5" hidden="1" customHeight="1">
      <c r="A110" s="135" t="s">
        <v>1081</v>
      </c>
      <c r="B110" s="136" t="s">
        <v>442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5" hidden="1" customHeight="1">
      <c r="A111" s="135" t="s">
        <v>1082</v>
      </c>
      <c r="B111" s="136" t="s">
        <v>443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5" hidden="1" customHeight="1">
      <c r="A112" s="135" t="s">
        <v>1083</v>
      </c>
      <c r="B112" s="136" t="s">
        <v>830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5" hidden="1" customHeight="1">
      <c r="A113" s="135" t="s">
        <v>1084</v>
      </c>
      <c r="B113" s="136" t="s">
        <v>444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5" hidden="1" customHeight="1">
      <c r="A114" s="135" t="s">
        <v>1085</v>
      </c>
      <c r="B114" s="136" t="s">
        <v>831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5" hidden="1" customHeight="1">
      <c r="A115" s="135" t="s">
        <v>1086</v>
      </c>
      <c r="B115" s="136" t="s">
        <v>445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5" hidden="1" customHeight="1">
      <c r="A116" s="135" t="s">
        <v>1087</v>
      </c>
      <c r="B116" s="136" t="s">
        <v>832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5" hidden="1" customHeight="1">
      <c r="A117" s="135" t="s">
        <v>1088</v>
      </c>
      <c r="B117" s="136" t="s">
        <v>833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5" hidden="1" customHeight="1">
      <c r="A118" s="135" t="s">
        <v>1089</v>
      </c>
      <c r="B118" s="136" t="s">
        <v>834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5" hidden="1" customHeight="1">
      <c r="A119" s="135" t="s">
        <v>1090</v>
      </c>
      <c r="B119" s="136" t="s">
        <v>835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5" hidden="1" customHeight="1">
      <c r="A120" s="135" t="s">
        <v>1091</v>
      </c>
      <c r="B120" s="136" t="s">
        <v>836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5" hidden="1" customHeight="1">
      <c r="A121" s="135" t="s">
        <v>1092</v>
      </c>
      <c r="B121" s="136" t="s">
        <v>446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5" hidden="1" customHeight="1">
      <c r="A122" s="135" t="s">
        <v>1093</v>
      </c>
      <c r="B122" s="136" t="s">
        <v>447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5" hidden="1" customHeight="1">
      <c r="A123" s="135" t="s">
        <v>1094</v>
      </c>
      <c r="B123" s="136" t="s">
        <v>837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5" hidden="1" customHeight="1">
      <c r="A124" s="135" t="s">
        <v>1095</v>
      </c>
      <c r="B124" s="136" t="s">
        <v>838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5" hidden="1" customHeight="1">
      <c r="A125" s="135" t="s">
        <v>1096</v>
      </c>
      <c r="B125" s="136" t="s">
        <v>839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5" hidden="1" customHeight="1">
      <c r="A126" s="135" t="s">
        <v>1097</v>
      </c>
      <c r="B126" s="136" t="s">
        <v>448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5" hidden="1" customHeight="1">
      <c r="A127" s="135" t="s">
        <v>1098</v>
      </c>
      <c r="B127" s="136" t="s">
        <v>449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5" hidden="1" customHeight="1">
      <c r="A128" s="135" t="s">
        <v>1099</v>
      </c>
      <c r="B128" s="136" t="s">
        <v>840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5" hidden="1" customHeight="1">
      <c r="A129" s="135" t="s">
        <v>1100</v>
      </c>
      <c r="B129" s="136" t="s">
        <v>841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5" hidden="1" customHeight="1">
      <c r="A130" s="135" t="s">
        <v>1101</v>
      </c>
      <c r="B130" s="136" t="s">
        <v>450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5" hidden="1" customHeight="1">
      <c r="A131" s="135" t="s">
        <v>1102</v>
      </c>
      <c r="B131" s="136" t="s">
        <v>842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5" hidden="1" customHeight="1">
      <c r="A132" s="135" t="s">
        <v>1103</v>
      </c>
      <c r="B132" s="136" t="s">
        <v>451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5" hidden="1" customHeight="1">
      <c r="A133" s="135" t="s">
        <v>1104</v>
      </c>
      <c r="B133" s="136" t="s">
        <v>843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5" hidden="1" customHeight="1">
      <c r="A134" s="135" t="s">
        <v>1105</v>
      </c>
      <c r="B134" s="136" t="s">
        <v>844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5" hidden="1" customHeight="1">
      <c r="A135" s="135" t="s">
        <v>1106</v>
      </c>
      <c r="B135" s="136" t="s">
        <v>452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5" hidden="1" customHeight="1">
      <c r="A136" s="135" t="s">
        <v>1107</v>
      </c>
      <c r="B136" s="136" t="s">
        <v>845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5" hidden="1" customHeight="1">
      <c r="A137" s="135" t="s">
        <v>1108</v>
      </c>
      <c r="B137" s="136" t="s">
        <v>846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5" hidden="1" customHeight="1">
      <c r="A138" s="135" t="s">
        <v>777</v>
      </c>
      <c r="B138" s="136" t="s">
        <v>774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5" hidden="1" customHeight="1">
      <c r="A139" s="135" t="s">
        <v>777</v>
      </c>
      <c r="B139" s="136" t="s">
        <v>775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5" hidden="1" customHeight="1">
      <c r="A140" s="147" t="s">
        <v>777</v>
      </c>
      <c r="B140" s="148" t="s">
        <v>847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5" hidden="1" customHeight="1">
      <c r="A141" s="135" t="s">
        <v>1109</v>
      </c>
      <c r="B141" s="136" t="s">
        <v>848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5" hidden="1" customHeight="1">
      <c r="A142" s="135" t="s">
        <v>1110</v>
      </c>
      <c r="B142" s="136" t="s">
        <v>849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5" hidden="1" customHeight="1">
      <c r="A143" s="135" t="s">
        <v>1111</v>
      </c>
      <c r="B143" s="136" t="s">
        <v>850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5" hidden="1" customHeight="1">
      <c r="A144" s="135" t="s">
        <v>1112</v>
      </c>
      <c r="B144" s="136" t="s">
        <v>851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5" hidden="1" customHeight="1">
      <c r="A145" s="135" t="s">
        <v>1113</v>
      </c>
      <c r="B145" s="136" t="s">
        <v>852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5" hidden="1" customHeight="1">
      <c r="A146" s="135" t="s">
        <v>1114</v>
      </c>
      <c r="B146" s="136" t="s">
        <v>853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5" hidden="1" customHeight="1">
      <c r="A147" s="135" t="s">
        <v>1115</v>
      </c>
      <c r="B147" s="136" t="s">
        <v>854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5" hidden="1" customHeight="1">
      <c r="A148" s="135" t="s">
        <v>1116</v>
      </c>
      <c r="B148" s="136" t="s">
        <v>855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5" hidden="1" customHeight="1">
      <c r="A149" s="135" t="s">
        <v>1117</v>
      </c>
      <c r="B149" s="136" t="s">
        <v>856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5" hidden="1" customHeight="1">
      <c r="A150" s="135" t="s">
        <v>1118</v>
      </c>
      <c r="B150" s="136" t="s">
        <v>857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5" hidden="1" customHeight="1">
      <c r="A151" s="135" t="s">
        <v>1119</v>
      </c>
      <c r="B151" s="136" t="s">
        <v>858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5" hidden="1" customHeight="1">
      <c r="A152" s="135" t="s">
        <v>1120</v>
      </c>
      <c r="B152" s="136" t="s">
        <v>859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5" hidden="1" customHeight="1">
      <c r="A153" s="135" t="s">
        <v>1121</v>
      </c>
      <c r="B153" s="136" t="s">
        <v>860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5" hidden="1" customHeight="1">
      <c r="A154" s="135" t="s">
        <v>1122</v>
      </c>
      <c r="B154" s="136" t="s">
        <v>861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5" hidden="1" customHeight="1">
      <c r="A155" s="135" t="s">
        <v>1123</v>
      </c>
      <c r="B155" s="136" t="s">
        <v>862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5" hidden="1" customHeight="1">
      <c r="A156" s="135" t="s">
        <v>1124</v>
      </c>
      <c r="B156" s="136" t="s">
        <v>863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5" hidden="1" customHeight="1">
      <c r="A157" s="135" t="s">
        <v>1125</v>
      </c>
      <c r="B157" s="136" t="s">
        <v>864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5" hidden="1" customHeight="1">
      <c r="A158" s="135" t="s">
        <v>1126</v>
      </c>
      <c r="B158" s="136" t="s">
        <v>865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5" hidden="1" customHeight="1">
      <c r="A159" s="135" t="s">
        <v>1127</v>
      </c>
      <c r="B159" s="136" t="s">
        <v>866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5" hidden="1" customHeight="1">
      <c r="A160" s="135" t="s">
        <v>1128</v>
      </c>
      <c r="B160" s="136" t="s">
        <v>867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5" hidden="1" customHeight="1">
      <c r="A161" s="135" t="s">
        <v>1129</v>
      </c>
      <c r="B161" s="136" t="s">
        <v>868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5" hidden="1" customHeight="1">
      <c r="A162" s="135" t="s">
        <v>1130</v>
      </c>
      <c r="B162" s="136" t="s">
        <v>869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5" hidden="1" customHeight="1">
      <c r="A163" s="135" t="s">
        <v>1131</v>
      </c>
      <c r="B163" s="136" t="s">
        <v>870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5" hidden="1" customHeight="1">
      <c r="A164" s="135" t="s">
        <v>1132</v>
      </c>
      <c r="B164" s="136" t="s">
        <v>871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5" hidden="1" customHeight="1">
      <c r="A165" s="135" t="s">
        <v>1133</v>
      </c>
      <c r="B165" s="136" t="s">
        <v>872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5" hidden="1" customHeight="1">
      <c r="A166" s="135" t="s">
        <v>1134</v>
      </c>
      <c r="B166" s="136" t="s">
        <v>873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5" hidden="1" customHeight="1">
      <c r="A167" s="135" t="s">
        <v>1135</v>
      </c>
      <c r="B167" s="136" t="s">
        <v>874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5" hidden="1" customHeight="1">
      <c r="A168" s="135" t="s">
        <v>1136</v>
      </c>
      <c r="B168" s="136" t="s">
        <v>875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5" hidden="1" customHeight="1">
      <c r="A169" s="135" t="s">
        <v>1137</v>
      </c>
      <c r="B169" s="136" t="s">
        <v>876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5" hidden="1" customHeight="1">
      <c r="A170" s="135" t="s">
        <v>1138</v>
      </c>
      <c r="B170" s="136" t="s">
        <v>877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5" hidden="1" customHeight="1">
      <c r="A171" s="135" t="s">
        <v>1139</v>
      </c>
      <c r="B171" s="136" t="s">
        <v>878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5" hidden="1" customHeight="1">
      <c r="A172" s="135" t="s">
        <v>1140</v>
      </c>
      <c r="B172" s="136" t="s">
        <v>879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5" hidden="1" customHeight="1">
      <c r="A173" s="135" t="s">
        <v>1141</v>
      </c>
      <c r="B173" s="136" t="s">
        <v>880</v>
      </c>
      <c r="C173" s="181">
        <f t="shared" ref="C173:C204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5" hidden="1" customHeight="1">
      <c r="A174" s="135" t="s">
        <v>1142</v>
      </c>
      <c r="B174" s="136" t="s">
        <v>881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5" hidden="1" customHeight="1">
      <c r="A175" s="135" t="s">
        <v>1143</v>
      </c>
      <c r="B175" s="136" t="s">
        <v>882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5" hidden="1" customHeight="1">
      <c r="A176" s="135" t="s">
        <v>1144</v>
      </c>
      <c r="B176" s="136" t="s">
        <v>883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5" hidden="1" customHeight="1">
      <c r="A177" s="135" t="s">
        <v>1145</v>
      </c>
      <c r="B177" s="136" t="s">
        <v>884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5" hidden="1" customHeight="1">
      <c r="A178" s="135" t="s">
        <v>1146</v>
      </c>
      <c r="B178" s="136" t="s">
        <v>885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5" hidden="1" customHeight="1">
      <c r="A179" s="135" t="s">
        <v>1147</v>
      </c>
      <c r="B179" s="136" t="s">
        <v>886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5" hidden="1" customHeight="1">
      <c r="A180" s="135" t="s">
        <v>1148</v>
      </c>
      <c r="B180" s="136" t="s">
        <v>887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5" hidden="1" customHeight="1">
      <c r="A181" s="135" t="s">
        <v>1149</v>
      </c>
      <c r="B181" s="136" t="s">
        <v>888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5" hidden="1" customHeight="1">
      <c r="A182" s="135" t="s">
        <v>1150</v>
      </c>
      <c r="B182" s="136" t="s">
        <v>889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5" hidden="1" customHeight="1">
      <c r="A183" s="135" t="s">
        <v>1151</v>
      </c>
      <c r="B183" s="136" t="s">
        <v>890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5" hidden="1" customHeight="1">
      <c r="A184" s="135" t="s">
        <v>1152</v>
      </c>
      <c r="B184" s="136" t="s">
        <v>891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5" hidden="1" customHeight="1">
      <c r="A185" s="135" t="s">
        <v>1153</v>
      </c>
      <c r="B185" s="136" t="s">
        <v>892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5" hidden="1" customHeight="1">
      <c r="A186" s="135" t="s">
        <v>1154</v>
      </c>
      <c r="B186" s="136" t="s">
        <v>893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5" hidden="1" customHeight="1">
      <c r="A187" s="135" t="s">
        <v>1155</v>
      </c>
      <c r="B187" s="136" t="s">
        <v>894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5" hidden="1" customHeight="1">
      <c r="A188" s="135" t="s">
        <v>1156</v>
      </c>
      <c r="B188" s="136" t="s">
        <v>895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5" hidden="1" customHeight="1">
      <c r="A189" s="135" t="s">
        <v>1157</v>
      </c>
      <c r="B189" s="136" t="s">
        <v>896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5" hidden="1" customHeight="1">
      <c r="A190" s="135" t="s">
        <v>1158</v>
      </c>
      <c r="B190" s="136" t="s">
        <v>897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5" hidden="1" customHeight="1">
      <c r="A191" s="135" t="s">
        <v>1159</v>
      </c>
      <c r="B191" s="136" t="s">
        <v>898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5" hidden="1" customHeight="1">
      <c r="A192" s="135" t="s">
        <v>1160</v>
      </c>
      <c r="B192" s="136" t="s">
        <v>899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5" hidden="1" customHeight="1">
      <c r="A193" s="135" t="s">
        <v>1161</v>
      </c>
      <c r="B193" s="136" t="s">
        <v>900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5" hidden="1" customHeight="1">
      <c r="A194" s="135" t="s">
        <v>1162</v>
      </c>
      <c r="B194" s="136" t="s">
        <v>901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5" hidden="1" customHeight="1">
      <c r="A195" s="135" t="s">
        <v>1163</v>
      </c>
      <c r="B195" s="136" t="s">
        <v>902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5" hidden="1" customHeight="1">
      <c r="A196" s="135" t="s">
        <v>777</v>
      </c>
      <c r="B196" s="136" t="s">
        <v>774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5" hidden="1" customHeight="1">
      <c r="A197" s="135" t="s">
        <v>777</v>
      </c>
      <c r="B197" s="136" t="s">
        <v>775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5" hidden="1" customHeight="1">
      <c r="A198" s="147" t="s">
        <v>777</v>
      </c>
      <c r="B198" s="148" t="s">
        <v>903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5" hidden="1" customHeight="1">
      <c r="A199" s="135" t="s">
        <v>1164</v>
      </c>
      <c r="B199" s="136" t="s">
        <v>904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5" hidden="1" customHeight="1">
      <c r="A200" s="135" t="s">
        <v>1165</v>
      </c>
      <c r="B200" s="136" t="s">
        <v>905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5" hidden="1" customHeight="1">
      <c r="A201" s="135" t="s">
        <v>1166</v>
      </c>
      <c r="B201" s="136" t="s">
        <v>906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5" hidden="1" customHeight="1">
      <c r="A202" s="135" t="s">
        <v>1167</v>
      </c>
      <c r="B202" s="136" t="s">
        <v>907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5" hidden="1" customHeight="1">
      <c r="A203" s="135" t="s">
        <v>1168</v>
      </c>
      <c r="B203" s="136" t="s">
        <v>908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5" hidden="1" customHeight="1">
      <c r="A204" s="135" t="s">
        <v>1169</v>
      </c>
      <c r="B204" s="136" t="s">
        <v>909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5" hidden="1" customHeight="1">
      <c r="A205" s="135" t="s">
        <v>1170</v>
      </c>
      <c r="B205" s="136" t="s">
        <v>910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5" hidden="1" customHeight="1">
      <c r="A206" s="135" t="s">
        <v>1171</v>
      </c>
      <c r="B206" s="136" t="s">
        <v>911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5" hidden="1" customHeight="1">
      <c r="A207" s="135" t="s">
        <v>1172</v>
      </c>
      <c r="B207" s="136" t="s">
        <v>912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5" hidden="1" customHeight="1">
      <c r="A208" s="135" t="s">
        <v>1173</v>
      </c>
      <c r="B208" s="136" t="s">
        <v>913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5" hidden="1" customHeight="1">
      <c r="A209" s="135" t="s">
        <v>1174</v>
      </c>
      <c r="B209" s="136" t="s">
        <v>914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5" hidden="1" customHeight="1">
      <c r="A210" s="135" t="s">
        <v>1175</v>
      </c>
      <c r="B210" s="136" t="s">
        <v>915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5" hidden="1" customHeight="1">
      <c r="A211" s="135" t="s">
        <v>1176</v>
      </c>
      <c r="B211" s="136" t="s">
        <v>916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5" hidden="1" customHeight="1">
      <c r="A212" s="135" t="s">
        <v>1177</v>
      </c>
      <c r="B212" s="136" t="s">
        <v>917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5" hidden="1" customHeight="1">
      <c r="A213" s="135" t="s">
        <v>1178</v>
      </c>
      <c r="B213" s="136" t="s">
        <v>918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5" hidden="1" customHeight="1">
      <c r="A214" s="135" t="s">
        <v>1179</v>
      </c>
      <c r="B214" s="136" t="s">
        <v>919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5" hidden="1" customHeight="1">
      <c r="A215" s="135" t="s">
        <v>1180</v>
      </c>
      <c r="B215" s="136" t="s">
        <v>920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5" hidden="1" customHeight="1">
      <c r="A216" s="135" t="s">
        <v>1181</v>
      </c>
      <c r="B216" s="136" t="s">
        <v>921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5" hidden="1" customHeight="1">
      <c r="A217" s="135" t="s">
        <v>1182</v>
      </c>
      <c r="B217" s="136" t="s">
        <v>922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5" hidden="1" customHeight="1">
      <c r="A218" s="135" t="s">
        <v>1183</v>
      </c>
      <c r="B218" s="136" t="s">
        <v>923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5" hidden="1" customHeight="1">
      <c r="A219" s="135" t="s">
        <v>1184</v>
      </c>
      <c r="B219" s="136" t="s">
        <v>924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5" hidden="1" customHeight="1">
      <c r="A220" s="135" t="s">
        <v>1185</v>
      </c>
      <c r="B220" s="136" t="s">
        <v>925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5" hidden="1" customHeight="1">
      <c r="A221" s="135" t="s">
        <v>1186</v>
      </c>
      <c r="B221" s="136" t="s">
        <v>926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5" hidden="1" customHeight="1">
      <c r="A222" s="135" t="s">
        <v>1187</v>
      </c>
      <c r="B222" s="136" t="s">
        <v>927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5" hidden="1" customHeight="1">
      <c r="A223" s="135" t="s">
        <v>1188</v>
      </c>
      <c r="B223" s="136" t="s">
        <v>928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5" hidden="1" customHeight="1">
      <c r="A224" s="135" t="s">
        <v>777</v>
      </c>
      <c r="B224" s="136" t="s">
        <v>774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5" hidden="1" customHeight="1">
      <c r="A225" s="135" t="s">
        <v>777</v>
      </c>
      <c r="B225" s="136" t="s">
        <v>775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5" hidden="1" customHeight="1">
      <c r="A226" s="147" t="s">
        <v>777</v>
      </c>
      <c r="B226" s="148" t="s">
        <v>929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/>
      <c r="AS226" s="196"/>
      <c r="AT226" s="196"/>
      <c r="AU226" s="196"/>
      <c r="AV226" s="196"/>
    </row>
    <row r="227" spans="1:48" s="139" customFormat="1" ht="12.95" hidden="1" customHeight="1">
      <c r="A227" s="135" t="s">
        <v>1189</v>
      </c>
      <c r="B227" s="136" t="s">
        <v>930</v>
      </c>
      <c r="C227" s="181">
        <f t="shared" ref="C227:C241" si="13">D227+E227+I227</f>
        <v>0</v>
      </c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5" hidden="1" customHeight="1">
      <c r="A228" s="135" t="s">
        <v>1190</v>
      </c>
      <c r="B228" s="136" t="s">
        <v>931</v>
      </c>
      <c r="C228" s="181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  <c r="AV228" s="196"/>
    </row>
    <row r="229" spans="1:48" s="139" customFormat="1" ht="12.95" hidden="1" customHeight="1">
      <c r="A229" s="135" t="s">
        <v>1191</v>
      </c>
      <c r="B229" s="136" t="s">
        <v>932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  <c r="AV229" s="196"/>
    </row>
    <row r="230" spans="1:48" s="139" customFormat="1" ht="12.95" hidden="1" customHeight="1">
      <c r="A230" s="135" t="s">
        <v>1192</v>
      </c>
      <c r="B230" s="136" t="s">
        <v>933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5" hidden="1" customHeight="1">
      <c r="A231" s="135" t="s">
        <v>1193</v>
      </c>
      <c r="B231" s="136" t="s">
        <v>934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5" hidden="1" customHeight="1">
      <c r="A232" s="135" t="s">
        <v>1194</v>
      </c>
      <c r="B232" s="136" t="s">
        <v>935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  <c r="AV232" s="196"/>
    </row>
    <row r="233" spans="1:48" s="139" customFormat="1" ht="12.95" hidden="1" customHeight="1">
      <c r="A233" s="135" t="s">
        <v>1195</v>
      </c>
      <c r="B233" s="136" t="s">
        <v>936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  <c r="AV233" s="196"/>
    </row>
    <row r="234" spans="1:48" s="139" customFormat="1" ht="12.95" hidden="1" customHeight="1">
      <c r="A234" s="135" t="s">
        <v>1196</v>
      </c>
      <c r="B234" s="136" t="s">
        <v>937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5" hidden="1" customHeight="1">
      <c r="A235" s="135" t="s">
        <v>1197</v>
      </c>
      <c r="B235" s="136" t="s">
        <v>938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  <c r="AV235" s="196"/>
    </row>
    <row r="236" spans="1:48" s="139" customFormat="1" ht="12.95" hidden="1" customHeight="1">
      <c r="A236" s="135" t="s">
        <v>1198</v>
      </c>
      <c r="B236" s="136" t="s">
        <v>939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  <c r="AV236" s="196"/>
    </row>
    <row r="237" spans="1:48" s="139" customFormat="1" ht="12.95" hidden="1" customHeight="1">
      <c r="A237" s="135" t="s">
        <v>1199</v>
      </c>
      <c r="B237" s="136" t="s">
        <v>940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  <c r="AV237" s="196"/>
    </row>
    <row r="238" spans="1:48" s="139" customFormat="1" ht="12.95" hidden="1" customHeight="1">
      <c r="A238" s="135" t="s">
        <v>1200</v>
      </c>
      <c r="B238" s="136" t="s">
        <v>941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  <c r="AV238" s="196"/>
    </row>
    <row r="239" spans="1:48" s="139" customFormat="1" ht="12.95" hidden="1" customHeight="1">
      <c r="A239" s="135" t="s">
        <v>1201</v>
      </c>
      <c r="B239" s="136" t="s">
        <v>942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5" hidden="1" customHeight="1">
      <c r="A240" s="135" t="s">
        <v>777</v>
      </c>
      <c r="B240" s="136" t="s">
        <v>774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5" hidden="1" customHeight="1">
      <c r="A241" s="135" t="s">
        <v>777</v>
      </c>
      <c r="B241" s="136" t="s">
        <v>775</v>
      </c>
      <c r="C241" s="181">
        <f t="shared" si="13"/>
        <v>0</v>
      </c>
      <c r="D241" s="184">
        <f t="shared" ref="D241:AP241" si="14">SUM(D227:D240)</f>
        <v>0</v>
      </c>
      <c r="E241" s="184">
        <f t="shared" si="14"/>
        <v>0</v>
      </c>
      <c r="F241" s="184">
        <f t="shared" si="14"/>
        <v>0</v>
      </c>
      <c r="G241" s="184">
        <f t="shared" si="14"/>
        <v>0</v>
      </c>
      <c r="H241" s="184">
        <f t="shared" si="14"/>
        <v>0</v>
      </c>
      <c r="I241" s="184">
        <f t="shared" si="14"/>
        <v>0</v>
      </c>
      <c r="J241" s="184">
        <f t="shared" si="14"/>
        <v>0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0</v>
      </c>
      <c r="O241" s="184">
        <f t="shared" si="14"/>
        <v>0</v>
      </c>
      <c r="P241" s="184">
        <f t="shared" si="14"/>
        <v>0</v>
      </c>
      <c r="Q241" s="184">
        <f t="shared" si="14"/>
        <v>0</v>
      </c>
      <c r="R241" s="184">
        <f t="shared" si="14"/>
        <v>0</v>
      </c>
      <c r="S241" s="184">
        <f t="shared" si="14"/>
        <v>0</v>
      </c>
      <c r="T241" s="184">
        <f t="shared" si="14"/>
        <v>0</v>
      </c>
      <c r="U241" s="184">
        <f t="shared" si="14"/>
        <v>0</v>
      </c>
      <c r="V241" s="184">
        <f t="shared" si="14"/>
        <v>0</v>
      </c>
      <c r="W241" s="184">
        <f t="shared" si="14"/>
        <v>0</v>
      </c>
      <c r="X241" s="184">
        <f t="shared" si="14"/>
        <v>0</v>
      </c>
      <c r="Y241" s="184">
        <f t="shared" si="14"/>
        <v>0</v>
      </c>
      <c r="Z241" s="184">
        <f t="shared" si="14"/>
        <v>0</v>
      </c>
      <c r="AA241" s="184">
        <f t="shared" si="14"/>
        <v>0</v>
      </c>
      <c r="AB241" s="184">
        <f t="shared" si="14"/>
        <v>0</v>
      </c>
      <c r="AC241" s="184">
        <f t="shared" si="14"/>
        <v>0</v>
      </c>
      <c r="AD241" s="184">
        <f t="shared" si="14"/>
        <v>0</v>
      </c>
      <c r="AE241" s="184">
        <f t="shared" si="14"/>
        <v>0</v>
      </c>
      <c r="AF241" s="184">
        <f t="shared" si="14"/>
        <v>0</v>
      </c>
      <c r="AG241" s="184">
        <f t="shared" si="14"/>
        <v>0</v>
      </c>
      <c r="AH241" s="184">
        <f t="shared" si="14"/>
        <v>0</v>
      </c>
      <c r="AI241" s="184">
        <f t="shared" si="14"/>
        <v>0</v>
      </c>
      <c r="AJ241" s="184">
        <f t="shared" si="14"/>
        <v>0</v>
      </c>
      <c r="AK241" s="184">
        <f t="shared" si="14"/>
        <v>0</v>
      </c>
      <c r="AL241" s="184">
        <f t="shared" si="14"/>
        <v>0</v>
      </c>
      <c r="AM241" s="184">
        <f t="shared" si="14"/>
        <v>0</v>
      </c>
      <c r="AN241" s="184">
        <f t="shared" si="14"/>
        <v>0</v>
      </c>
      <c r="AO241" s="184">
        <f t="shared" si="14"/>
        <v>0</v>
      </c>
      <c r="AP241" s="184">
        <f t="shared" si="14"/>
        <v>0</v>
      </c>
      <c r="AQ241" s="196"/>
      <c r="AR241" s="196"/>
      <c r="AS241" s="196"/>
      <c r="AT241" s="196"/>
      <c r="AU241" s="196"/>
      <c r="AV241" s="196"/>
    </row>
    <row r="242" spans="1:48" s="139" customFormat="1" ht="12.95" hidden="1" customHeight="1">
      <c r="A242" s="147" t="s">
        <v>777</v>
      </c>
      <c r="B242" s="148" t="s">
        <v>943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5" hidden="1" customHeight="1">
      <c r="A243" s="135" t="s">
        <v>1202</v>
      </c>
      <c r="B243" s="136" t="s">
        <v>944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5" hidden="1" customHeight="1">
      <c r="A244" s="135" t="s">
        <v>1203</v>
      </c>
      <c r="B244" s="136" t="s">
        <v>945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5" hidden="1" customHeight="1">
      <c r="A245" s="135" t="s">
        <v>1204</v>
      </c>
      <c r="B245" s="136" t="s">
        <v>946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5" hidden="1" customHeight="1">
      <c r="A246" s="135" t="s">
        <v>1205</v>
      </c>
      <c r="B246" s="136" t="s">
        <v>947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5" hidden="1" customHeight="1">
      <c r="A247" s="135" t="s">
        <v>1206</v>
      </c>
      <c r="B247" s="136" t="s">
        <v>948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5" hidden="1" customHeight="1">
      <c r="A248" s="135" t="s">
        <v>1207</v>
      </c>
      <c r="B248" s="136" t="s">
        <v>949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5" hidden="1" customHeight="1">
      <c r="A249" s="135" t="s">
        <v>1208</v>
      </c>
      <c r="B249" s="136" t="s">
        <v>950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5" hidden="1" customHeight="1">
      <c r="A250" s="135" t="s">
        <v>1209</v>
      </c>
      <c r="B250" s="136" t="s">
        <v>951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5" hidden="1" customHeight="1">
      <c r="A251" s="135" t="s">
        <v>1210</v>
      </c>
      <c r="B251" s="136" t="s">
        <v>952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5" hidden="1" customHeight="1">
      <c r="A252" s="135" t="s">
        <v>1211</v>
      </c>
      <c r="B252" s="136" t="s">
        <v>953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5" hidden="1" customHeight="1">
      <c r="A253" s="135" t="s">
        <v>1212</v>
      </c>
      <c r="B253" s="136" t="s">
        <v>954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5" hidden="1" customHeight="1">
      <c r="A254" s="135" t="s">
        <v>1213</v>
      </c>
      <c r="B254" s="136" t="s">
        <v>955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5" hidden="1" customHeight="1">
      <c r="A255" s="135" t="s">
        <v>1214</v>
      </c>
      <c r="B255" s="136" t="s">
        <v>956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5" hidden="1" customHeight="1">
      <c r="A256" s="135" t="s">
        <v>1215</v>
      </c>
      <c r="B256" s="136" t="s">
        <v>957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5" hidden="1" customHeight="1">
      <c r="A257" s="135" t="s">
        <v>1216</v>
      </c>
      <c r="B257" s="136" t="s">
        <v>958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5" hidden="1" customHeight="1">
      <c r="A258" s="135" t="s">
        <v>1217</v>
      </c>
      <c r="B258" s="136" t="s">
        <v>959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5" hidden="1" customHeight="1">
      <c r="A259" s="135" t="s">
        <v>1218</v>
      </c>
      <c r="B259" s="136" t="s">
        <v>960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5" hidden="1" customHeight="1">
      <c r="A260" s="135" t="s">
        <v>1219</v>
      </c>
      <c r="B260" s="136" t="s">
        <v>961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5" hidden="1" customHeight="1">
      <c r="A261" s="135" t="s">
        <v>1220</v>
      </c>
      <c r="B261" s="136" t="s">
        <v>962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5" hidden="1" customHeight="1">
      <c r="A262" s="135" t="s">
        <v>1221</v>
      </c>
      <c r="B262" s="136" t="s">
        <v>963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5" hidden="1" customHeight="1">
      <c r="A263" s="135" t="s">
        <v>1222</v>
      </c>
      <c r="B263" s="136" t="s">
        <v>964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5" hidden="1" customHeight="1">
      <c r="A264" s="135" t="s">
        <v>1223</v>
      </c>
      <c r="B264" s="136" t="s">
        <v>965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5" hidden="1" customHeight="1">
      <c r="A265" s="135" t="s">
        <v>1224</v>
      </c>
      <c r="B265" s="136" t="s">
        <v>966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5" hidden="1" customHeight="1">
      <c r="A266" s="135" t="s">
        <v>1225</v>
      </c>
      <c r="B266" s="136" t="s">
        <v>967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5" hidden="1" customHeight="1">
      <c r="A267" s="135" t="s">
        <v>1226</v>
      </c>
      <c r="B267" s="136" t="s">
        <v>968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5" hidden="1" customHeight="1">
      <c r="A268" s="135" t="s">
        <v>1227</v>
      </c>
      <c r="B268" s="136" t="s">
        <v>969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5" hidden="1" customHeight="1">
      <c r="A269" s="135" t="s">
        <v>1228</v>
      </c>
      <c r="B269" s="136" t="s">
        <v>970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5" hidden="1" customHeight="1">
      <c r="A270" s="135" t="s">
        <v>1229</v>
      </c>
      <c r="B270" s="136" t="s">
        <v>971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5" hidden="1" customHeight="1">
      <c r="A271" s="135" t="s">
        <v>777</v>
      </c>
      <c r="B271" s="136" t="s">
        <v>774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5" hidden="1" customHeight="1">
      <c r="A272" s="135" t="s">
        <v>777</v>
      </c>
      <c r="B272" s="136" t="s">
        <v>775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5" hidden="1" customHeight="1">
      <c r="A273" s="147" t="s">
        <v>777</v>
      </c>
      <c r="B273" s="148" t="s">
        <v>972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5" hidden="1" customHeight="1">
      <c r="A274" s="135" t="s">
        <v>1230</v>
      </c>
      <c r="B274" s="136" t="s">
        <v>973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5" hidden="1" customHeight="1">
      <c r="A275" s="135" t="s">
        <v>1231</v>
      </c>
      <c r="B275" s="136" t="s">
        <v>974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5" hidden="1" customHeight="1">
      <c r="A276" s="135" t="s">
        <v>1232</v>
      </c>
      <c r="B276" s="136" t="s">
        <v>975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5" hidden="1" customHeight="1">
      <c r="A277" s="135" t="s">
        <v>1233</v>
      </c>
      <c r="B277" s="136" t="s">
        <v>976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5" hidden="1" customHeight="1">
      <c r="A278" s="135" t="s">
        <v>1234</v>
      </c>
      <c r="B278" s="136" t="s">
        <v>977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5" hidden="1" customHeight="1">
      <c r="A279" s="135" t="s">
        <v>1235</v>
      </c>
      <c r="B279" s="136" t="s">
        <v>978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5" hidden="1" customHeight="1">
      <c r="A280" s="135" t="s">
        <v>1236</v>
      </c>
      <c r="B280" s="136" t="s">
        <v>979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5" hidden="1" customHeight="1">
      <c r="A281" s="135" t="s">
        <v>1237</v>
      </c>
      <c r="B281" s="136" t="s">
        <v>980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5" hidden="1" customHeight="1">
      <c r="A282" s="135" t="s">
        <v>1238</v>
      </c>
      <c r="B282" s="136" t="s">
        <v>981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5" hidden="1" customHeight="1">
      <c r="A283" s="135" t="s">
        <v>1239</v>
      </c>
      <c r="B283" s="136" t="s">
        <v>982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5" hidden="1" customHeight="1">
      <c r="A284" s="135" t="s">
        <v>1240</v>
      </c>
      <c r="B284" s="136" t="s">
        <v>983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5" hidden="1" customHeight="1">
      <c r="A285" s="135" t="s">
        <v>1241</v>
      </c>
      <c r="B285" s="136" t="s">
        <v>984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5" hidden="1" customHeight="1">
      <c r="A286" s="135" t="s">
        <v>1242</v>
      </c>
      <c r="B286" s="136" t="s">
        <v>985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5" hidden="1" customHeight="1">
      <c r="A287" s="135" t="s">
        <v>1243</v>
      </c>
      <c r="B287" s="136" t="s">
        <v>986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5" hidden="1" customHeight="1">
      <c r="A288" s="135" t="s">
        <v>1244</v>
      </c>
      <c r="B288" s="136" t="s">
        <v>987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5" hidden="1" customHeight="1">
      <c r="A289" s="135" t="s">
        <v>1245</v>
      </c>
      <c r="B289" s="136" t="s">
        <v>988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5" hidden="1" customHeight="1">
      <c r="A290" s="135" t="s">
        <v>1246</v>
      </c>
      <c r="B290" s="136" t="s">
        <v>989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5" hidden="1" customHeight="1">
      <c r="A291" s="135" t="s">
        <v>777</v>
      </c>
      <c r="B291" s="136" t="s">
        <v>774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5" hidden="1" customHeight="1">
      <c r="A292" s="135" t="s">
        <v>777</v>
      </c>
      <c r="B292" s="136" t="s">
        <v>775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5" hidden="1" customHeight="1">
      <c r="A293" s="147" t="s">
        <v>777</v>
      </c>
      <c r="B293" s="148" t="s">
        <v>990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5" hidden="1" customHeight="1">
      <c r="A294" s="135" t="s">
        <v>1247</v>
      </c>
      <c r="B294" s="136" t="s">
        <v>991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5" hidden="1" customHeight="1">
      <c r="A295" s="135" t="s">
        <v>1248</v>
      </c>
      <c r="B295" s="136" t="s">
        <v>992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5" hidden="1" customHeight="1">
      <c r="A296" s="135" t="s">
        <v>1249</v>
      </c>
      <c r="B296" s="136" t="s">
        <v>0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5" hidden="1" customHeight="1">
      <c r="A297" s="135" t="s">
        <v>1250</v>
      </c>
      <c r="B297" s="136" t="s">
        <v>1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5" hidden="1" customHeight="1">
      <c r="A298" s="135" t="s">
        <v>1251</v>
      </c>
      <c r="B298" s="136" t="s">
        <v>2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5" hidden="1" customHeight="1">
      <c r="A299" s="135" t="s">
        <v>1252</v>
      </c>
      <c r="B299" s="136" t="s">
        <v>3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5" hidden="1" customHeight="1">
      <c r="A300" s="135" t="s">
        <v>1253</v>
      </c>
      <c r="B300" s="136" t="s">
        <v>4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5" hidden="1" customHeight="1">
      <c r="A301" s="135" t="s">
        <v>1254</v>
      </c>
      <c r="B301" s="136" t="s">
        <v>5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5" hidden="1" customHeight="1">
      <c r="A302" s="135" t="s">
        <v>1255</v>
      </c>
      <c r="B302" s="136" t="s">
        <v>6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5" hidden="1" customHeight="1">
      <c r="A303" s="135" t="s">
        <v>1256</v>
      </c>
      <c r="B303" s="136" t="s">
        <v>7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5" hidden="1" customHeight="1">
      <c r="A304" s="135" t="s">
        <v>1257</v>
      </c>
      <c r="B304" s="136" t="s">
        <v>8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5" hidden="1" customHeight="1">
      <c r="A305" s="135" t="s">
        <v>1258</v>
      </c>
      <c r="B305" s="136" t="s">
        <v>9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5" hidden="1" customHeight="1">
      <c r="A306" s="135" t="s">
        <v>1259</v>
      </c>
      <c r="B306" s="136" t="s">
        <v>10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5" hidden="1" customHeight="1">
      <c r="A307" s="135" t="s">
        <v>1260</v>
      </c>
      <c r="B307" s="136" t="s">
        <v>11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5" hidden="1" customHeight="1">
      <c r="A308" s="135" t="s">
        <v>1261</v>
      </c>
      <c r="B308" s="136" t="s">
        <v>12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5" hidden="1" customHeight="1">
      <c r="A309" s="135" t="s">
        <v>1262</v>
      </c>
      <c r="B309" s="136" t="s">
        <v>13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5" hidden="1" customHeight="1">
      <c r="A310" s="135" t="s">
        <v>1263</v>
      </c>
      <c r="B310" s="136" t="s">
        <v>14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5" hidden="1" customHeight="1">
      <c r="A311" s="135" t="s">
        <v>1264</v>
      </c>
      <c r="B311" s="136" t="s">
        <v>15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5" hidden="1" customHeight="1">
      <c r="A312" s="135" t="s">
        <v>1265</v>
      </c>
      <c r="B312" s="136" t="s">
        <v>16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5" hidden="1" customHeight="1">
      <c r="A313" s="135" t="s">
        <v>1266</v>
      </c>
      <c r="B313" s="136" t="s">
        <v>17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5" hidden="1" customHeight="1">
      <c r="A314" s="135" t="s">
        <v>1267</v>
      </c>
      <c r="B314" s="136" t="s">
        <v>18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5" hidden="1" customHeight="1">
      <c r="A315" s="135" t="s">
        <v>1268</v>
      </c>
      <c r="B315" s="136" t="s">
        <v>19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5" hidden="1" customHeight="1">
      <c r="A316" s="135" t="s">
        <v>1269</v>
      </c>
      <c r="B316" s="136" t="s">
        <v>20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5" hidden="1" customHeight="1">
      <c r="A317" s="135" t="s">
        <v>1270</v>
      </c>
      <c r="B317" s="136" t="s">
        <v>21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5" hidden="1" customHeight="1">
      <c r="A318" s="135" t="s">
        <v>1271</v>
      </c>
      <c r="B318" s="136" t="s">
        <v>22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5" hidden="1" customHeight="1">
      <c r="A319" s="135" t="s">
        <v>1272</v>
      </c>
      <c r="B319" s="136" t="s">
        <v>23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5" hidden="1" customHeight="1">
      <c r="A320" s="135" t="s">
        <v>1273</v>
      </c>
      <c r="B320" s="136" t="s">
        <v>24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5" hidden="1" customHeight="1">
      <c r="A321" s="135" t="s">
        <v>1274</v>
      </c>
      <c r="B321" s="136" t="s">
        <v>25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5" hidden="1" customHeight="1">
      <c r="A322" s="135" t="s">
        <v>777</v>
      </c>
      <c r="B322" s="136" t="s">
        <v>774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5" hidden="1" customHeight="1">
      <c r="A323" s="135" t="s">
        <v>777</v>
      </c>
      <c r="B323" s="136" t="s">
        <v>775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5" hidden="1" customHeight="1">
      <c r="A324" s="147" t="s">
        <v>777</v>
      </c>
      <c r="B324" s="148" t="s">
        <v>26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5" hidden="1" customHeight="1">
      <c r="A325" s="135" t="s">
        <v>1275</v>
      </c>
      <c r="B325" s="136" t="s">
        <v>27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5" hidden="1" customHeight="1">
      <c r="A326" s="135" t="s">
        <v>1276</v>
      </c>
      <c r="B326" s="136" t="s">
        <v>28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5" hidden="1" customHeight="1">
      <c r="A327" s="135" t="s">
        <v>1277</v>
      </c>
      <c r="B327" s="136" t="s">
        <v>29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5" hidden="1" customHeight="1">
      <c r="A328" s="135" t="s">
        <v>1278</v>
      </c>
      <c r="B328" s="136" t="s">
        <v>30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5" hidden="1" customHeight="1">
      <c r="A329" s="135" t="s">
        <v>1279</v>
      </c>
      <c r="B329" s="136" t="s">
        <v>31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5" hidden="1" customHeight="1">
      <c r="A330" s="135" t="s">
        <v>1280</v>
      </c>
      <c r="B330" s="136" t="s">
        <v>32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5" hidden="1" customHeight="1">
      <c r="A331" s="135" t="s">
        <v>1281</v>
      </c>
      <c r="B331" s="136" t="s">
        <v>33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5" hidden="1" customHeight="1">
      <c r="A332" s="135" t="s">
        <v>1282</v>
      </c>
      <c r="B332" s="136" t="s">
        <v>34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5" hidden="1" customHeight="1">
      <c r="A333" s="135" t="s">
        <v>1283</v>
      </c>
      <c r="B333" s="136" t="s">
        <v>35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5" hidden="1" customHeight="1">
      <c r="A334" s="135" t="s">
        <v>1284</v>
      </c>
      <c r="B334" s="136" t="s">
        <v>36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5" hidden="1" customHeight="1">
      <c r="A335" s="135" t="s">
        <v>1285</v>
      </c>
      <c r="B335" s="136" t="s">
        <v>37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5" hidden="1" customHeight="1">
      <c r="A336" s="135" t="s">
        <v>1286</v>
      </c>
      <c r="B336" s="136" t="s">
        <v>38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5" hidden="1" customHeight="1">
      <c r="A337" s="135" t="s">
        <v>1287</v>
      </c>
      <c r="B337" s="136" t="s">
        <v>39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5" hidden="1" customHeight="1">
      <c r="A338" s="135" t="s">
        <v>1288</v>
      </c>
      <c r="B338" s="136" t="s">
        <v>40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5" hidden="1" customHeight="1">
      <c r="A339" s="135" t="s">
        <v>1289</v>
      </c>
      <c r="B339" s="136" t="s">
        <v>41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5" hidden="1" customHeight="1">
      <c r="A340" s="135" t="s">
        <v>1290</v>
      </c>
      <c r="B340" s="136" t="s">
        <v>42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5" hidden="1" customHeight="1">
      <c r="A341" s="135" t="s">
        <v>1291</v>
      </c>
      <c r="B341" s="136" t="s">
        <v>43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5" hidden="1" customHeight="1">
      <c r="A342" s="135" t="s">
        <v>1292</v>
      </c>
      <c r="B342" s="136" t="s">
        <v>44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5" hidden="1" customHeight="1">
      <c r="A343" s="135" t="s">
        <v>1293</v>
      </c>
      <c r="B343" s="136" t="s">
        <v>45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5" hidden="1" customHeight="1">
      <c r="A344" s="135" t="s">
        <v>1294</v>
      </c>
      <c r="B344" s="136" t="s">
        <v>46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5" hidden="1" customHeight="1">
      <c r="A345" s="135" t="s">
        <v>1295</v>
      </c>
      <c r="B345" s="136" t="s">
        <v>47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5" hidden="1" customHeight="1">
      <c r="A346" s="135" t="s">
        <v>1296</v>
      </c>
      <c r="B346" s="136" t="s">
        <v>48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5" hidden="1" customHeight="1">
      <c r="A347" s="135" t="s">
        <v>1297</v>
      </c>
      <c r="B347" s="136" t="s">
        <v>49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5" hidden="1" customHeight="1">
      <c r="A348" s="135" t="s">
        <v>777</v>
      </c>
      <c r="B348" s="136" t="s">
        <v>774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5" hidden="1" customHeight="1">
      <c r="A349" s="135" t="s">
        <v>777</v>
      </c>
      <c r="B349" s="136" t="s">
        <v>775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5" hidden="1" customHeight="1">
      <c r="A350" s="147" t="s">
        <v>777</v>
      </c>
      <c r="B350" s="148" t="s">
        <v>50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5" hidden="1" customHeight="1">
      <c r="A351" s="135" t="s">
        <v>1298</v>
      </c>
      <c r="B351" s="136" t="s">
        <v>51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5" hidden="1" customHeight="1">
      <c r="A352" s="135" t="s">
        <v>1299</v>
      </c>
      <c r="B352" s="136" t="s">
        <v>52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5" hidden="1" customHeight="1">
      <c r="A353" s="135" t="s">
        <v>1300</v>
      </c>
      <c r="B353" s="136" t="s">
        <v>53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5" hidden="1" customHeight="1">
      <c r="A354" s="135" t="s">
        <v>1301</v>
      </c>
      <c r="B354" s="136" t="s">
        <v>54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5" hidden="1" customHeight="1">
      <c r="A355" s="135" t="s">
        <v>1302</v>
      </c>
      <c r="B355" s="136" t="s">
        <v>55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5" hidden="1" customHeight="1">
      <c r="A356" s="135" t="s">
        <v>1303</v>
      </c>
      <c r="B356" s="136" t="s">
        <v>56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5" hidden="1" customHeight="1">
      <c r="A357" s="135" t="s">
        <v>1304</v>
      </c>
      <c r="B357" s="136" t="s">
        <v>57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5" hidden="1" customHeight="1">
      <c r="A358" s="135" t="s">
        <v>1305</v>
      </c>
      <c r="B358" s="136" t="s">
        <v>58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5" hidden="1" customHeight="1">
      <c r="A359" s="135" t="s">
        <v>1306</v>
      </c>
      <c r="B359" s="136" t="s">
        <v>59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5" hidden="1" customHeight="1">
      <c r="A360" s="135" t="s">
        <v>1307</v>
      </c>
      <c r="B360" s="136" t="s">
        <v>60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5" hidden="1" customHeight="1">
      <c r="A361" s="135" t="s">
        <v>1308</v>
      </c>
      <c r="B361" s="136" t="s">
        <v>61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5" hidden="1" customHeight="1">
      <c r="A362" s="135" t="s">
        <v>1309</v>
      </c>
      <c r="B362" s="136" t="s">
        <v>62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5" hidden="1" customHeight="1">
      <c r="A363" s="135" t="s">
        <v>1310</v>
      </c>
      <c r="B363" s="136" t="s">
        <v>63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5" hidden="1" customHeight="1">
      <c r="A364" s="135" t="s">
        <v>1311</v>
      </c>
      <c r="B364" s="136" t="s">
        <v>64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5" hidden="1" customHeight="1">
      <c r="A365" s="135" t="s">
        <v>1312</v>
      </c>
      <c r="B365" s="136" t="s">
        <v>65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5" hidden="1" customHeight="1">
      <c r="A366" s="135" t="s">
        <v>1313</v>
      </c>
      <c r="B366" s="136" t="s">
        <v>66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5" hidden="1" customHeight="1">
      <c r="A367" s="135" t="s">
        <v>1314</v>
      </c>
      <c r="B367" s="136" t="s">
        <v>67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5" hidden="1" customHeight="1">
      <c r="A368" s="135" t="s">
        <v>1315</v>
      </c>
      <c r="B368" s="136" t="s">
        <v>68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5" hidden="1" customHeight="1">
      <c r="A369" s="135" t="s">
        <v>1316</v>
      </c>
      <c r="B369" s="136" t="s">
        <v>69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5" hidden="1" customHeight="1">
      <c r="A370" s="135" t="s">
        <v>1317</v>
      </c>
      <c r="B370" s="136" t="s">
        <v>70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5" hidden="1" customHeight="1">
      <c r="A371" s="135" t="s">
        <v>1318</v>
      </c>
      <c r="B371" s="136" t="s">
        <v>71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5" hidden="1" customHeight="1">
      <c r="A372" s="135" t="s">
        <v>1319</v>
      </c>
      <c r="B372" s="136" t="s">
        <v>72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5" hidden="1" customHeight="1">
      <c r="A373" s="135" t="s">
        <v>1320</v>
      </c>
      <c r="B373" s="136" t="s">
        <v>73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5" hidden="1" customHeight="1">
      <c r="A374" s="135" t="s">
        <v>1321</v>
      </c>
      <c r="B374" s="136" t="s">
        <v>74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5" hidden="1" customHeight="1">
      <c r="A375" s="135" t="s">
        <v>1322</v>
      </c>
      <c r="B375" s="136" t="s">
        <v>75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5" hidden="1" customHeight="1">
      <c r="A376" s="135" t="s">
        <v>1323</v>
      </c>
      <c r="B376" s="136" t="s">
        <v>76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5" hidden="1" customHeight="1">
      <c r="A377" s="135" t="s">
        <v>1324</v>
      </c>
      <c r="B377" s="136" t="s">
        <v>77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5" hidden="1" customHeight="1">
      <c r="A378" s="135" t="s">
        <v>1325</v>
      </c>
      <c r="B378" s="136" t="s">
        <v>78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5" hidden="1" customHeight="1">
      <c r="A379" s="135" t="s">
        <v>1326</v>
      </c>
      <c r="B379" s="136" t="s">
        <v>79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5" hidden="1" customHeight="1">
      <c r="A380" s="135" t="s">
        <v>1327</v>
      </c>
      <c r="B380" s="136" t="s">
        <v>80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5" hidden="1" customHeight="1">
      <c r="A381" s="135" t="s">
        <v>1328</v>
      </c>
      <c r="B381" s="136" t="s">
        <v>81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5" hidden="1" customHeight="1">
      <c r="A382" s="135" t="s">
        <v>1329</v>
      </c>
      <c r="B382" s="136" t="s">
        <v>82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5" hidden="1" customHeight="1">
      <c r="A383" s="135" t="s">
        <v>777</v>
      </c>
      <c r="B383" s="136" t="s">
        <v>774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5" hidden="1" customHeight="1">
      <c r="A384" s="135" t="s">
        <v>777</v>
      </c>
      <c r="B384" s="136" t="s">
        <v>775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5" hidden="1" customHeight="1">
      <c r="A385" s="147" t="s">
        <v>777</v>
      </c>
      <c r="B385" s="148" t="s">
        <v>83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5" hidden="1" customHeight="1">
      <c r="A386" s="135" t="s">
        <v>1330</v>
      </c>
      <c r="B386" s="136" t="s">
        <v>84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5" hidden="1" customHeight="1">
      <c r="A387" s="135" t="s">
        <v>1331</v>
      </c>
      <c r="B387" s="136" t="s">
        <v>85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5" hidden="1" customHeight="1">
      <c r="A388" s="135" t="s">
        <v>1332</v>
      </c>
      <c r="B388" s="136" t="s">
        <v>86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5" hidden="1" customHeight="1">
      <c r="A389" s="135" t="s">
        <v>1333</v>
      </c>
      <c r="B389" s="136" t="s">
        <v>87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5" hidden="1" customHeight="1">
      <c r="A390" s="135" t="s">
        <v>1334</v>
      </c>
      <c r="B390" s="136" t="s">
        <v>88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5" hidden="1" customHeight="1">
      <c r="A391" s="135" t="s">
        <v>1335</v>
      </c>
      <c r="B391" s="136" t="s">
        <v>89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5" hidden="1" customHeight="1">
      <c r="A392" s="135" t="s">
        <v>1336</v>
      </c>
      <c r="B392" s="136" t="s">
        <v>90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5" hidden="1" customHeight="1">
      <c r="A393" s="135" t="s">
        <v>1337</v>
      </c>
      <c r="B393" s="136" t="s">
        <v>91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5" hidden="1" customHeight="1">
      <c r="A394" s="135" t="s">
        <v>1338</v>
      </c>
      <c r="B394" s="136" t="s">
        <v>92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5" hidden="1" customHeight="1">
      <c r="A395" s="135" t="s">
        <v>1339</v>
      </c>
      <c r="B395" s="136" t="s">
        <v>93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5" hidden="1" customHeight="1">
      <c r="A396" s="135" t="s">
        <v>1340</v>
      </c>
      <c r="B396" s="136" t="s">
        <v>94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5" hidden="1" customHeight="1">
      <c r="A397" s="135" t="s">
        <v>1341</v>
      </c>
      <c r="B397" s="136" t="s">
        <v>95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5" hidden="1" customHeight="1">
      <c r="A398" s="135" t="s">
        <v>1342</v>
      </c>
      <c r="B398" s="136" t="s">
        <v>96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5" hidden="1" customHeight="1">
      <c r="A399" s="135" t="s">
        <v>1343</v>
      </c>
      <c r="B399" s="136" t="s">
        <v>97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5" hidden="1" customHeight="1">
      <c r="A400" s="135" t="s">
        <v>1344</v>
      </c>
      <c r="B400" s="136" t="s">
        <v>98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5" hidden="1" customHeight="1">
      <c r="A401" s="135" t="s">
        <v>1345</v>
      </c>
      <c r="B401" s="136" t="s">
        <v>99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5" hidden="1" customHeight="1">
      <c r="A402" s="135" t="s">
        <v>1346</v>
      </c>
      <c r="B402" s="136" t="s">
        <v>100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5" hidden="1" customHeight="1">
      <c r="A403" s="135" t="s">
        <v>1347</v>
      </c>
      <c r="B403" s="136" t="s">
        <v>101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5" hidden="1" customHeight="1">
      <c r="A404" s="135" t="s">
        <v>1348</v>
      </c>
      <c r="B404" s="136" t="s">
        <v>102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5" hidden="1" customHeight="1">
      <c r="A405" s="135" t="s">
        <v>1349</v>
      </c>
      <c r="B405" s="136" t="s">
        <v>103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5" hidden="1" customHeight="1">
      <c r="A406" s="135" t="s">
        <v>1350</v>
      </c>
      <c r="B406" s="136" t="s">
        <v>104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5" hidden="1" customHeight="1">
      <c r="A407" s="135" t="s">
        <v>1351</v>
      </c>
      <c r="B407" s="136" t="s">
        <v>105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5" hidden="1" customHeight="1">
      <c r="A408" s="135" t="s">
        <v>1352</v>
      </c>
      <c r="B408" s="136" t="s">
        <v>106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5" hidden="1" customHeight="1">
      <c r="A409" s="135" t="s">
        <v>1353</v>
      </c>
      <c r="B409" s="136" t="s">
        <v>107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5" hidden="1" customHeight="1">
      <c r="A410" s="135" t="s">
        <v>1354</v>
      </c>
      <c r="B410" s="136" t="s">
        <v>108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5" hidden="1" customHeight="1">
      <c r="A411" s="135" t="s">
        <v>1355</v>
      </c>
      <c r="B411" s="136" t="s">
        <v>109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5" hidden="1" customHeight="1">
      <c r="A412" s="135" t="s">
        <v>1356</v>
      </c>
      <c r="B412" s="136" t="s">
        <v>110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5" hidden="1" customHeight="1">
      <c r="A413" s="135" t="s">
        <v>1357</v>
      </c>
      <c r="B413" s="136" t="s">
        <v>111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5" hidden="1" customHeight="1">
      <c r="A414" s="135" t="s">
        <v>1358</v>
      </c>
      <c r="B414" s="136" t="s">
        <v>112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5" hidden="1" customHeight="1">
      <c r="A415" s="135" t="s">
        <v>777</v>
      </c>
      <c r="B415" s="136" t="s">
        <v>774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5" hidden="1" customHeight="1">
      <c r="A416" s="135" t="s">
        <v>777</v>
      </c>
      <c r="B416" s="136" t="s">
        <v>775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5" hidden="1" customHeight="1">
      <c r="A417" s="147" t="s">
        <v>777</v>
      </c>
      <c r="B417" s="148" t="s">
        <v>113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5" hidden="1" customHeight="1">
      <c r="A418" s="135" t="s">
        <v>1359</v>
      </c>
      <c r="B418" s="136" t="s">
        <v>114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5" hidden="1" customHeight="1">
      <c r="A419" s="135" t="s">
        <v>1360</v>
      </c>
      <c r="B419" s="136" t="s">
        <v>115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5" hidden="1" customHeight="1">
      <c r="A420" s="135" t="s">
        <v>1361</v>
      </c>
      <c r="B420" s="136" t="s">
        <v>116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5" hidden="1" customHeight="1">
      <c r="A421" s="135" t="s">
        <v>1362</v>
      </c>
      <c r="B421" s="136" t="s">
        <v>117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5" hidden="1" customHeight="1">
      <c r="A422" s="135" t="s">
        <v>1363</v>
      </c>
      <c r="B422" s="136" t="s">
        <v>118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5" hidden="1" customHeight="1">
      <c r="A423" s="135" t="s">
        <v>1364</v>
      </c>
      <c r="B423" s="136" t="s">
        <v>119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5" hidden="1" customHeight="1">
      <c r="A424" s="135" t="s">
        <v>1365</v>
      </c>
      <c r="B424" s="136" t="s">
        <v>120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5" hidden="1" customHeight="1">
      <c r="A425" s="135" t="s">
        <v>1366</v>
      </c>
      <c r="B425" s="136" t="s">
        <v>121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5" hidden="1" customHeight="1">
      <c r="A426" s="135" t="s">
        <v>1367</v>
      </c>
      <c r="B426" s="136" t="s">
        <v>122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5" hidden="1" customHeight="1">
      <c r="A427" s="135" t="s">
        <v>1368</v>
      </c>
      <c r="B427" s="136" t="s">
        <v>123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5" hidden="1" customHeight="1">
      <c r="A428" s="135" t="s">
        <v>777</v>
      </c>
      <c r="B428" s="136" t="s">
        <v>774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5" hidden="1" customHeight="1">
      <c r="A429" s="135" t="s">
        <v>777</v>
      </c>
      <c r="B429" s="136" t="s">
        <v>775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5" hidden="1" customHeight="1">
      <c r="A430" s="147" t="s">
        <v>777</v>
      </c>
      <c r="B430" s="148" t="s">
        <v>124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5" hidden="1" customHeight="1">
      <c r="A431" s="135" t="s">
        <v>1369</v>
      </c>
      <c r="B431" s="136" t="s">
        <v>125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5" hidden="1" customHeight="1">
      <c r="A432" s="135" t="s">
        <v>1370</v>
      </c>
      <c r="B432" s="136" t="s">
        <v>126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5" hidden="1" customHeight="1">
      <c r="A433" s="135" t="s">
        <v>1371</v>
      </c>
      <c r="B433" s="136" t="s">
        <v>127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5" hidden="1" customHeight="1">
      <c r="A434" s="135" t="s">
        <v>1372</v>
      </c>
      <c r="B434" s="136" t="s">
        <v>128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5" hidden="1" customHeight="1">
      <c r="A435" s="135" t="s">
        <v>777</v>
      </c>
      <c r="B435" s="136" t="s">
        <v>774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5" hidden="1" customHeight="1">
      <c r="A436" s="135" t="s">
        <v>777</v>
      </c>
      <c r="B436" s="136" t="s">
        <v>775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5" hidden="1" customHeight="1">
      <c r="A437" s="147" t="s">
        <v>777</v>
      </c>
      <c r="B437" s="148" t="s">
        <v>129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5" hidden="1" customHeight="1">
      <c r="A438" s="135" t="s">
        <v>1373</v>
      </c>
      <c r="B438" s="136" t="s">
        <v>130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5" hidden="1" customHeight="1">
      <c r="A439" s="135" t="s">
        <v>1374</v>
      </c>
      <c r="B439" s="136" t="s">
        <v>131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5" hidden="1" customHeight="1">
      <c r="A440" s="135" t="s">
        <v>1375</v>
      </c>
      <c r="B440" s="136" t="s">
        <v>132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5" hidden="1" customHeight="1">
      <c r="A441" s="135" t="s">
        <v>1376</v>
      </c>
      <c r="B441" s="136" t="s">
        <v>133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5" hidden="1" customHeight="1">
      <c r="A442" s="135" t="s">
        <v>1377</v>
      </c>
      <c r="B442" s="136" t="s">
        <v>134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5" hidden="1" customHeight="1">
      <c r="A443" s="135" t="s">
        <v>1378</v>
      </c>
      <c r="B443" s="136" t="s">
        <v>135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5" hidden="1" customHeight="1">
      <c r="A444" s="135" t="s">
        <v>1379</v>
      </c>
      <c r="B444" s="136" t="s">
        <v>136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5" hidden="1" customHeight="1">
      <c r="A445" s="135" t="s">
        <v>1380</v>
      </c>
      <c r="B445" s="136" t="s">
        <v>137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5" hidden="1" customHeight="1">
      <c r="A446" s="135" t="s">
        <v>1381</v>
      </c>
      <c r="B446" s="136" t="s">
        <v>138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5" hidden="1" customHeight="1">
      <c r="A447" s="135" t="s">
        <v>1382</v>
      </c>
      <c r="B447" s="136" t="s">
        <v>139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5" hidden="1" customHeight="1">
      <c r="A448" s="135" t="s">
        <v>1383</v>
      </c>
      <c r="B448" s="136" t="s">
        <v>140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5" hidden="1" customHeight="1">
      <c r="A449" s="135" t="s">
        <v>1384</v>
      </c>
      <c r="B449" s="136" t="s">
        <v>141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5" hidden="1" customHeight="1">
      <c r="A450" s="135" t="s">
        <v>1385</v>
      </c>
      <c r="B450" s="136" t="s">
        <v>142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5" hidden="1" customHeight="1">
      <c r="A451" s="135" t="s">
        <v>1386</v>
      </c>
      <c r="B451" s="136" t="s">
        <v>143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5" hidden="1" customHeight="1">
      <c r="A452" s="135" t="s">
        <v>1387</v>
      </c>
      <c r="B452" s="136" t="s">
        <v>144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5" hidden="1" customHeight="1">
      <c r="A453" s="135" t="s">
        <v>1388</v>
      </c>
      <c r="B453" s="136" t="s">
        <v>145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5" hidden="1" customHeight="1">
      <c r="A454" s="135" t="s">
        <v>1389</v>
      </c>
      <c r="B454" s="136" t="s">
        <v>146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5" hidden="1" customHeight="1">
      <c r="A455" s="135" t="s">
        <v>1390</v>
      </c>
      <c r="B455" s="136" t="s">
        <v>147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5" hidden="1" customHeight="1">
      <c r="A456" s="135" t="s">
        <v>1391</v>
      </c>
      <c r="B456" s="136" t="s">
        <v>148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5" hidden="1" customHeight="1">
      <c r="A457" s="135" t="s">
        <v>1392</v>
      </c>
      <c r="B457" s="136" t="s">
        <v>149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5" hidden="1" customHeight="1">
      <c r="A458" s="135" t="s">
        <v>1393</v>
      </c>
      <c r="B458" s="136" t="s">
        <v>150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5" hidden="1" customHeight="1">
      <c r="A459" s="135" t="s">
        <v>1394</v>
      </c>
      <c r="B459" s="136" t="s">
        <v>151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5" hidden="1" customHeight="1">
      <c r="A460" s="135" t="s">
        <v>1395</v>
      </c>
      <c r="B460" s="136" t="s">
        <v>152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5" hidden="1" customHeight="1">
      <c r="A461" s="135" t="s">
        <v>1396</v>
      </c>
      <c r="B461" s="136" t="s">
        <v>153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5" hidden="1" customHeight="1">
      <c r="A462" s="135" t="s">
        <v>777</v>
      </c>
      <c r="B462" s="136" t="s">
        <v>774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5" hidden="1" customHeight="1">
      <c r="A463" s="135" t="s">
        <v>777</v>
      </c>
      <c r="B463" s="136" t="s">
        <v>775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5" hidden="1" customHeight="1">
      <c r="A464" s="147" t="s">
        <v>777</v>
      </c>
      <c r="B464" s="148" t="s">
        <v>154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5" hidden="1" customHeight="1">
      <c r="A465" s="135" t="s">
        <v>1397</v>
      </c>
      <c r="B465" s="136" t="s">
        <v>155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5" hidden="1" customHeight="1">
      <c r="A466" s="135" t="s">
        <v>1398</v>
      </c>
      <c r="B466" s="136" t="s">
        <v>156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5" hidden="1" customHeight="1">
      <c r="A467" s="135" t="s">
        <v>1399</v>
      </c>
      <c r="B467" s="136" t="s">
        <v>157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5" hidden="1" customHeight="1">
      <c r="A468" s="135" t="s">
        <v>1400</v>
      </c>
      <c r="B468" s="136" t="s">
        <v>158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5" hidden="1" customHeight="1">
      <c r="A469" s="135" t="s">
        <v>1401</v>
      </c>
      <c r="B469" s="136" t="s">
        <v>159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5" hidden="1" customHeight="1">
      <c r="A470" s="135" t="s">
        <v>1402</v>
      </c>
      <c r="B470" s="136" t="s">
        <v>160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5" hidden="1" customHeight="1">
      <c r="A471" s="135" t="s">
        <v>1403</v>
      </c>
      <c r="B471" s="136" t="s">
        <v>161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5" hidden="1" customHeight="1">
      <c r="A472" s="135" t="s">
        <v>1404</v>
      </c>
      <c r="B472" s="136" t="s">
        <v>162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5" hidden="1" customHeight="1">
      <c r="A473" s="135" t="s">
        <v>1405</v>
      </c>
      <c r="B473" s="136" t="s">
        <v>163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5" hidden="1" customHeight="1">
      <c r="A474" s="135" t="s">
        <v>1406</v>
      </c>
      <c r="B474" s="136" t="s">
        <v>164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5" hidden="1" customHeight="1">
      <c r="A475" s="135" t="s">
        <v>1407</v>
      </c>
      <c r="B475" s="136" t="s">
        <v>165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5" hidden="1" customHeight="1">
      <c r="A476" s="135" t="s">
        <v>1408</v>
      </c>
      <c r="B476" s="136" t="s">
        <v>166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5" hidden="1" customHeight="1">
      <c r="A477" s="135" t="s">
        <v>1409</v>
      </c>
      <c r="B477" s="136" t="s">
        <v>167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5" hidden="1" customHeight="1">
      <c r="A478" s="135" t="s">
        <v>1410</v>
      </c>
      <c r="B478" s="136" t="s">
        <v>168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5" hidden="1" customHeight="1">
      <c r="A479" s="135" t="s">
        <v>1411</v>
      </c>
      <c r="B479" s="136" t="s">
        <v>169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5" hidden="1" customHeight="1">
      <c r="A480" s="135" t="s">
        <v>1412</v>
      </c>
      <c r="B480" s="136" t="s">
        <v>170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5" hidden="1" customHeight="1">
      <c r="A481" s="135" t="s">
        <v>1413</v>
      </c>
      <c r="B481" s="136" t="s">
        <v>171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5" hidden="1" customHeight="1">
      <c r="A482" s="135" t="s">
        <v>1414</v>
      </c>
      <c r="B482" s="136" t="s">
        <v>172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5" hidden="1" customHeight="1">
      <c r="A483" s="135" t="s">
        <v>1415</v>
      </c>
      <c r="B483" s="136" t="s">
        <v>173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5" hidden="1" customHeight="1">
      <c r="A484" s="135" t="s">
        <v>1416</v>
      </c>
      <c r="B484" s="136" t="s">
        <v>174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5" hidden="1" customHeight="1">
      <c r="A485" s="135" t="s">
        <v>1417</v>
      </c>
      <c r="B485" s="136" t="s">
        <v>175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5" hidden="1" customHeight="1">
      <c r="A486" s="135" t="s">
        <v>1418</v>
      </c>
      <c r="B486" s="136" t="s">
        <v>176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5" hidden="1" customHeight="1">
      <c r="A487" s="135" t="s">
        <v>1419</v>
      </c>
      <c r="B487" s="136" t="s">
        <v>177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5" hidden="1" customHeight="1">
      <c r="A488" s="135" t="s">
        <v>1420</v>
      </c>
      <c r="B488" s="136" t="s">
        <v>178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5" hidden="1" customHeight="1">
      <c r="A489" s="135" t="s">
        <v>1421</v>
      </c>
      <c r="B489" s="136" t="s">
        <v>179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5" hidden="1" customHeight="1">
      <c r="A490" s="135" t="s">
        <v>1422</v>
      </c>
      <c r="B490" s="136" t="s">
        <v>180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5" hidden="1" customHeight="1">
      <c r="A491" s="135" t="s">
        <v>1423</v>
      </c>
      <c r="B491" s="136" t="s">
        <v>181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5" hidden="1" customHeight="1">
      <c r="A492" s="135" t="s">
        <v>1424</v>
      </c>
      <c r="B492" s="136" t="s">
        <v>182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5" hidden="1" customHeight="1">
      <c r="A493" s="135" t="s">
        <v>1425</v>
      </c>
      <c r="B493" s="136" t="s">
        <v>183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5" hidden="1" customHeight="1">
      <c r="A494" s="135" t="s">
        <v>1426</v>
      </c>
      <c r="B494" s="136" t="s">
        <v>184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5" hidden="1" customHeight="1">
      <c r="A495" s="135" t="s">
        <v>1427</v>
      </c>
      <c r="B495" s="136" t="s">
        <v>185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5" hidden="1" customHeight="1">
      <c r="A496" s="135" t="s">
        <v>1428</v>
      </c>
      <c r="B496" s="136" t="s">
        <v>186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5" hidden="1" customHeight="1">
      <c r="A497" s="135" t="s">
        <v>1429</v>
      </c>
      <c r="B497" s="136" t="s">
        <v>187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5" hidden="1" customHeight="1">
      <c r="A498" s="135" t="s">
        <v>777</v>
      </c>
      <c r="B498" s="136" t="s">
        <v>774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5" hidden="1" customHeight="1">
      <c r="A499" s="135" t="s">
        <v>777</v>
      </c>
      <c r="B499" s="136" t="s">
        <v>775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5" hidden="1" customHeight="1">
      <c r="A500" s="147" t="s">
        <v>777</v>
      </c>
      <c r="B500" s="148" t="s">
        <v>188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5" hidden="1" customHeight="1">
      <c r="A501" s="135" t="s">
        <v>1430</v>
      </c>
      <c r="B501" s="136" t="s">
        <v>189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5" hidden="1" customHeight="1">
      <c r="A502" s="135" t="s">
        <v>1431</v>
      </c>
      <c r="B502" s="136" t="s">
        <v>190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5" hidden="1" customHeight="1">
      <c r="A503" s="135" t="s">
        <v>1432</v>
      </c>
      <c r="B503" s="136" t="s">
        <v>191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5" hidden="1" customHeight="1">
      <c r="A504" s="135" t="s">
        <v>1433</v>
      </c>
      <c r="B504" s="136" t="s">
        <v>192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5" hidden="1" customHeight="1">
      <c r="A505" s="135" t="s">
        <v>1434</v>
      </c>
      <c r="B505" s="136" t="s">
        <v>193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5" hidden="1" customHeight="1">
      <c r="A506" s="135" t="s">
        <v>1435</v>
      </c>
      <c r="B506" s="136" t="s">
        <v>194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5" hidden="1" customHeight="1">
      <c r="A507" s="135" t="s">
        <v>1436</v>
      </c>
      <c r="B507" s="136" t="s">
        <v>195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5" hidden="1" customHeight="1">
      <c r="A508" s="135" t="s">
        <v>1437</v>
      </c>
      <c r="B508" s="136" t="s">
        <v>196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5" hidden="1" customHeight="1">
      <c r="A509" s="135" t="s">
        <v>1438</v>
      </c>
      <c r="B509" s="136" t="s">
        <v>197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5" hidden="1" customHeight="1">
      <c r="A510" s="135" t="s">
        <v>1439</v>
      </c>
      <c r="B510" s="136" t="s">
        <v>198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5" hidden="1" customHeight="1">
      <c r="A511" s="135" t="s">
        <v>1440</v>
      </c>
      <c r="B511" s="136" t="s">
        <v>199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5" hidden="1" customHeight="1">
      <c r="A512" s="135" t="s">
        <v>1441</v>
      </c>
      <c r="B512" s="136" t="s">
        <v>200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5" hidden="1" customHeight="1">
      <c r="A513" s="135" t="s">
        <v>1442</v>
      </c>
      <c r="B513" s="136" t="s">
        <v>201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5" hidden="1" customHeight="1">
      <c r="A514" s="135" t="s">
        <v>1443</v>
      </c>
      <c r="B514" s="136" t="s">
        <v>202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5" hidden="1" customHeight="1">
      <c r="A515" s="135" t="s">
        <v>1444</v>
      </c>
      <c r="B515" s="136" t="s">
        <v>203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5" hidden="1" customHeight="1">
      <c r="A516" s="135" t="s">
        <v>1445</v>
      </c>
      <c r="B516" s="136" t="s">
        <v>204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5" hidden="1" customHeight="1">
      <c r="A517" s="135" t="s">
        <v>1446</v>
      </c>
      <c r="B517" s="136" t="s">
        <v>205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5" hidden="1" customHeight="1">
      <c r="A518" s="135" t="s">
        <v>1447</v>
      </c>
      <c r="B518" s="136" t="s">
        <v>206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5" hidden="1" customHeight="1">
      <c r="A519" s="135" t="s">
        <v>1448</v>
      </c>
      <c r="B519" s="136" t="s">
        <v>207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5" hidden="1" customHeight="1">
      <c r="A520" s="135" t="s">
        <v>1449</v>
      </c>
      <c r="B520" s="136" t="s">
        <v>208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5" hidden="1" customHeight="1">
      <c r="A521" s="135" t="s">
        <v>1450</v>
      </c>
      <c r="B521" s="136" t="s">
        <v>209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5" hidden="1" customHeight="1">
      <c r="A522" s="135" t="s">
        <v>1451</v>
      </c>
      <c r="B522" s="136" t="s">
        <v>210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5" hidden="1" customHeight="1">
      <c r="A523" s="135" t="s">
        <v>1452</v>
      </c>
      <c r="B523" s="136" t="s">
        <v>211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5" hidden="1" customHeight="1">
      <c r="A524" s="135" t="s">
        <v>1453</v>
      </c>
      <c r="B524" s="136" t="s">
        <v>212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5" hidden="1" customHeight="1">
      <c r="A525" s="135" t="s">
        <v>1454</v>
      </c>
      <c r="B525" s="136" t="s">
        <v>213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5" hidden="1" customHeight="1">
      <c r="A526" s="135" t="s">
        <v>1455</v>
      </c>
      <c r="B526" s="136" t="s">
        <v>214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5" hidden="1" customHeight="1">
      <c r="A527" s="135" t="s">
        <v>1456</v>
      </c>
      <c r="B527" s="136" t="s">
        <v>215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5" hidden="1" customHeight="1">
      <c r="A528" s="135" t="s">
        <v>1457</v>
      </c>
      <c r="B528" s="136" t="s">
        <v>216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5" hidden="1" customHeight="1">
      <c r="A529" s="135" t="s">
        <v>1458</v>
      </c>
      <c r="B529" s="136" t="s">
        <v>217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5" hidden="1" customHeight="1">
      <c r="A530" s="135" t="s">
        <v>1459</v>
      </c>
      <c r="B530" s="136" t="s">
        <v>218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5" hidden="1" customHeight="1">
      <c r="A531" s="135" t="s">
        <v>1460</v>
      </c>
      <c r="B531" s="136" t="s">
        <v>219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5" hidden="1" customHeight="1">
      <c r="A532" s="135" t="s">
        <v>777</v>
      </c>
      <c r="B532" s="136" t="s">
        <v>774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5" hidden="1" customHeight="1">
      <c r="A533" s="135" t="s">
        <v>777</v>
      </c>
      <c r="B533" s="136" t="s">
        <v>775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5" hidden="1" customHeight="1">
      <c r="A534" s="147" t="s">
        <v>777</v>
      </c>
      <c r="B534" s="148" t="s">
        <v>220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/>
      <c r="AS534" s="196"/>
      <c r="AT534" s="196"/>
      <c r="AU534" s="196"/>
      <c r="AV534" s="196"/>
    </row>
    <row r="535" spans="1:48" s="139" customFormat="1" ht="12.95" hidden="1" customHeight="1">
      <c r="A535" s="135" t="s">
        <v>1461</v>
      </c>
      <c r="B535" s="136" t="s">
        <v>221</v>
      </c>
      <c r="C535" s="181">
        <f t="shared" ref="C535:C554" si="37">D535+E535+I535</f>
        <v>0</v>
      </c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5" hidden="1" customHeight="1">
      <c r="A536" s="135" t="s">
        <v>1462</v>
      </c>
      <c r="B536" s="136" t="s">
        <v>222</v>
      </c>
      <c r="C536" s="181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  <c r="AV536" s="196"/>
    </row>
    <row r="537" spans="1:48" s="139" customFormat="1" ht="12.95" hidden="1" customHeight="1">
      <c r="A537" s="135" t="s">
        <v>1463</v>
      </c>
      <c r="B537" s="136" t="s">
        <v>223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5" hidden="1" customHeight="1">
      <c r="A538" s="135" t="s">
        <v>1464</v>
      </c>
      <c r="B538" s="136" t="s">
        <v>224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  <c r="AV538" s="196"/>
    </row>
    <row r="539" spans="1:48" s="139" customFormat="1" ht="12.95" hidden="1" customHeight="1">
      <c r="A539" s="135" t="s">
        <v>1465</v>
      </c>
      <c r="B539" s="136" t="s">
        <v>225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5" hidden="1" customHeight="1">
      <c r="A540" s="135" t="s">
        <v>1466</v>
      </c>
      <c r="B540" s="136" t="s">
        <v>226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  <c r="AV540" s="196"/>
    </row>
    <row r="541" spans="1:48" s="139" customFormat="1" ht="12.95" hidden="1" customHeight="1">
      <c r="A541" s="135" t="s">
        <v>1467</v>
      </c>
      <c r="B541" s="136" t="s">
        <v>227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5" hidden="1" customHeight="1">
      <c r="A542" s="135" t="s">
        <v>1468</v>
      </c>
      <c r="B542" s="136" t="s">
        <v>228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  <c r="AV542" s="196"/>
    </row>
    <row r="543" spans="1:48" s="139" customFormat="1" ht="12.95" hidden="1" customHeight="1">
      <c r="A543" s="135" t="s">
        <v>1469</v>
      </c>
      <c r="B543" s="136" t="s">
        <v>229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5" hidden="1" customHeight="1">
      <c r="A544" s="135" t="s">
        <v>1470</v>
      </c>
      <c r="B544" s="136" t="s">
        <v>230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5" hidden="1" customHeight="1">
      <c r="A545" s="135" t="s">
        <v>1471</v>
      </c>
      <c r="B545" s="136" t="s">
        <v>231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5" hidden="1" customHeight="1">
      <c r="A546" s="135" t="s">
        <v>1472</v>
      </c>
      <c r="B546" s="136" t="s">
        <v>232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5" hidden="1" customHeight="1">
      <c r="A547" s="135" t="s">
        <v>1473</v>
      </c>
      <c r="B547" s="136" t="s">
        <v>233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5" hidden="1" customHeight="1">
      <c r="A548" s="135" t="s">
        <v>1474</v>
      </c>
      <c r="B548" s="136" t="s">
        <v>234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5" hidden="1" customHeight="1">
      <c r="A549" s="135" t="s">
        <v>1475</v>
      </c>
      <c r="B549" s="136" t="s">
        <v>235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  <c r="AV549" s="196"/>
    </row>
    <row r="550" spans="1:48" s="139" customFormat="1" ht="12.95" hidden="1" customHeight="1">
      <c r="A550" s="135" t="s">
        <v>1476</v>
      </c>
      <c r="B550" s="136" t="s">
        <v>236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  <c r="AV550" s="196"/>
    </row>
    <row r="551" spans="1:48" s="139" customFormat="1" ht="12.95" hidden="1" customHeight="1">
      <c r="A551" s="135" t="s">
        <v>1477</v>
      </c>
      <c r="B551" s="136" t="s">
        <v>237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  <c r="AV551" s="196"/>
    </row>
    <row r="552" spans="1:48" s="139" customFormat="1" ht="12.95" hidden="1" customHeight="1">
      <c r="A552" s="135" t="s">
        <v>1478</v>
      </c>
      <c r="B552" s="136" t="s">
        <v>238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5" hidden="1" customHeight="1">
      <c r="A553" s="135" t="s">
        <v>777</v>
      </c>
      <c r="B553" s="136" t="s">
        <v>774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5" hidden="1" customHeight="1">
      <c r="A554" s="135" t="s">
        <v>777</v>
      </c>
      <c r="B554" s="136" t="s">
        <v>775</v>
      </c>
      <c r="C554" s="181">
        <f t="shared" si="37"/>
        <v>0</v>
      </c>
      <c r="D554" s="184">
        <f t="shared" ref="D554:AP554" si="38">SUM(D535:D553)</f>
        <v>0</v>
      </c>
      <c r="E554" s="184">
        <f t="shared" si="38"/>
        <v>0</v>
      </c>
      <c r="F554" s="184">
        <f t="shared" si="38"/>
        <v>0</v>
      </c>
      <c r="G554" s="184">
        <f t="shared" si="38"/>
        <v>0</v>
      </c>
      <c r="H554" s="184">
        <f t="shared" si="38"/>
        <v>0</v>
      </c>
      <c r="I554" s="184">
        <f t="shared" si="38"/>
        <v>0</v>
      </c>
      <c r="J554" s="184">
        <f t="shared" si="38"/>
        <v>0</v>
      </c>
      <c r="K554" s="184">
        <f t="shared" si="38"/>
        <v>0</v>
      </c>
      <c r="L554" s="184">
        <f t="shared" si="38"/>
        <v>0</v>
      </c>
      <c r="M554" s="184">
        <f t="shared" si="38"/>
        <v>0</v>
      </c>
      <c r="N554" s="184">
        <f t="shared" si="38"/>
        <v>0</v>
      </c>
      <c r="O554" s="184">
        <f t="shared" si="38"/>
        <v>0</v>
      </c>
      <c r="P554" s="184">
        <f t="shared" si="38"/>
        <v>0</v>
      </c>
      <c r="Q554" s="184">
        <f t="shared" si="38"/>
        <v>0</v>
      </c>
      <c r="R554" s="184">
        <f t="shared" si="38"/>
        <v>0</v>
      </c>
      <c r="S554" s="184">
        <f t="shared" si="38"/>
        <v>0</v>
      </c>
      <c r="T554" s="184">
        <f t="shared" si="38"/>
        <v>0</v>
      </c>
      <c r="U554" s="184">
        <f t="shared" si="38"/>
        <v>0</v>
      </c>
      <c r="V554" s="184">
        <f t="shared" si="38"/>
        <v>0</v>
      </c>
      <c r="W554" s="184">
        <f t="shared" si="38"/>
        <v>0</v>
      </c>
      <c r="X554" s="184">
        <f t="shared" si="38"/>
        <v>0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0</v>
      </c>
      <c r="AD554" s="184">
        <f t="shared" si="38"/>
        <v>0</v>
      </c>
      <c r="AE554" s="184">
        <f t="shared" si="38"/>
        <v>0</v>
      </c>
      <c r="AF554" s="184">
        <f t="shared" si="38"/>
        <v>0</v>
      </c>
      <c r="AG554" s="184">
        <f t="shared" si="38"/>
        <v>0</v>
      </c>
      <c r="AH554" s="184">
        <f t="shared" si="38"/>
        <v>0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0</v>
      </c>
      <c r="AM554" s="184">
        <f t="shared" si="38"/>
        <v>0</v>
      </c>
      <c r="AN554" s="184">
        <f t="shared" si="38"/>
        <v>0</v>
      </c>
      <c r="AO554" s="184">
        <f t="shared" si="38"/>
        <v>0</v>
      </c>
      <c r="AP554" s="184">
        <f t="shared" si="38"/>
        <v>0</v>
      </c>
      <c r="AQ554" s="196"/>
      <c r="AR554" s="196"/>
      <c r="AS554" s="196"/>
      <c r="AT554" s="196"/>
      <c r="AU554" s="196"/>
      <c r="AV554" s="196"/>
    </row>
    <row r="555" spans="1:48" s="139" customFormat="1" ht="12.95" hidden="1" customHeight="1">
      <c r="A555" s="147" t="s">
        <v>777</v>
      </c>
      <c r="B555" s="148" t="s">
        <v>239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5" hidden="1" customHeight="1">
      <c r="A556" s="135" t="s">
        <v>1479</v>
      </c>
      <c r="B556" s="136" t="s">
        <v>240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5" hidden="1" customHeight="1">
      <c r="A557" s="135" t="s">
        <v>1480</v>
      </c>
      <c r="B557" s="136" t="s">
        <v>241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5" hidden="1" customHeight="1">
      <c r="A558" s="135" t="s">
        <v>1481</v>
      </c>
      <c r="B558" s="136" t="s">
        <v>242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5" hidden="1" customHeight="1">
      <c r="A559" s="135" t="s">
        <v>1482</v>
      </c>
      <c r="B559" s="136" t="s">
        <v>243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5" hidden="1" customHeight="1">
      <c r="A560" s="135" t="s">
        <v>1483</v>
      </c>
      <c r="B560" s="136" t="s">
        <v>244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5" hidden="1" customHeight="1">
      <c r="A561" s="135" t="s">
        <v>1484</v>
      </c>
      <c r="B561" s="136" t="s">
        <v>245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5" hidden="1" customHeight="1">
      <c r="A562" s="135" t="s">
        <v>1485</v>
      </c>
      <c r="B562" s="136" t="s">
        <v>246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5" hidden="1" customHeight="1">
      <c r="A563" s="135" t="s">
        <v>1486</v>
      </c>
      <c r="B563" s="136" t="s">
        <v>247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5" hidden="1" customHeight="1">
      <c r="A564" s="135" t="s">
        <v>1487</v>
      </c>
      <c r="B564" s="136" t="s">
        <v>248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5" hidden="1" customHeight="1">
      <c r="A565" s="135" t="s">
        <v>1488</v>
      </c>
      <c r="B565" s="136" t="s">
        <v>249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5" hidden="1" customHeight="1">
      <c r="A566" s="135" t="s">
        <v>1489</v>
      </c>
      <c r="B566" s="136" t="s">
        <v>250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5" hidden="1" customHeight="1">
      <c r="A567" s="135" t="s">
        <v>1490</v>
      </c>
      <c r="B567" s="136" t="s">
        <v>251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5" hidden="1" customHeight="1">
      <c r="A568" s="135" t="s">
        <v>1491</v>
      </c>
      <c r="B568" s="136" t="s">
        <v>252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5" hidden="1" customHeight="1">
      <c r="A569" s="135" t="s">
        <v>1492</v>
      </c>
      <c r="B569" s="136" t="s">
        <v>253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5" hidden="1" customHeight="1">
      <c r="A570" s="135" t="s">
        <v>1493</v>
      </c>
      <c r="B570" s="136" t="s">
        <v>254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5" hidden="1" customHeight="1">
      <c r="A571" s="135" t="s">
        <v>1494</v>
      </c>
      <c r="B571" s="136" t="s">
        <v>255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5" hidden="1" customHeight="1">
      <c r="A572" s="135" t="s">
        <v>1495</v>
      </c>
      <c r="B572" s="136" t="s">
        <v>256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5" hidden="1" customHeight="1">
      <c r="A573" s="135" t="s">
        <v>1496</v>
      </c>
      <c r="B573" s="136" t="s">
        <v>257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5" hidden="1" customHeight="1">
      <c r="A574" s="135" t="s">
        <v>1497</v>
      </c>
      <c r="B574" s="136" t="s">
        <v>258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5" hidden="1" customHeight="1">
      <c r="A575" s="135" t="s">
        <v>1498</v>
      </c>
      <c r="B575" s="136" t="s">
        <v>259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5" hidden="1" customHeight="1">
      <c r="A576" s="135" t="s">
        <v>777</v>
      </c>
      <c r="B576" s="136" t="s">
        <v>774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5" hidden="1" customHeight="1">
      <c r="A577" s="135" t="s">
        <v>777</v>
      </c>
      <c r="B577" s="136" t="s">
        <v>775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5" customHeight="1">
      <c r="A578" s="147" t="s">
        <v>777</v>
      </c>
      <c r="B578" s="148" t="s">
        <v>260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>
        <v>1</v>
      </c>
      <c r="AS578" s="196"/>
      <c r="AT578" s="196"/>
      <c r="AU578" s="196"/>
      <c r="AV578" s="196"/>
    </row>
    <row r="579" spans="1:48" s="139" customFormat="1" ht="12.95" customHeight="1">
      <c r="A579" s="135" t="s">
        <v>1499</v>
      </c>
      <c r="B579" s="136" t="s">
        <v>261</v>
      </c>
      <c r="C579" s="181">
        <f t="shared" ref="C579:C597" si="41">D579+E579+I579</f>
        <v>4</v>
      </c>
      <c r="D579" s="182">
        <v>3</v>
      </c>
      <c r="E579" s="182"/>
      <c r="F579" s="182"/>
      <c r="G579" s="182"/>
      <c r="H579" s="182"/>
      <c r="I579" s="182">
        <v>1</v>
      </c>
      <c r="J579" s="182"/>
      <c r="K579" s="182">
        <v>1</v>
      </c>
      <c r="L579" s="182"/>
      <c r="M579" s="182">
        <v>1</v>
      </c>
      <c r="N579" s="182"/>
      <c r="O579" s="182"/>
      <c r="P579" s="182">
        <v>1</v>
      </c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5" customHeight="1">
      <c r="A580" s="135" t="s">
        <v>1500</v>
      </c>
      <c r="B580" s="136" t="s">
        <v>262</v>
      </c>
      <c r="C580" s="181">
        <f t="shared" si="41"/>
        <v>16</v>
      </c>
      <c r="D580" s="182">
        <v>5</v>
      </c>
      <c r="E580" s="182">
        <v>4</v>
      </c>
      <c r="F580" s="182">
        <v>3</v>
      </c>
      <c r="G580" s="182"/>
      <c r="H580" s="182">
        <v>1</v>
      </c>
      <c r="I580" s="182">
        <v>7</v>
      </c>
      <c r="J580" s="182">
        <v>5</v>
      </c>
      <c r="K580" s="182"/>
      <c r="L580" s="182"/>
      <c r="M580" s="182"/>
      <c r="N580" s="182"/>
      <c r="O580" s="182">
        <v>2</v>
      </c>
      <c r="P580" s="182">
        <v>3</v>
      </c>
      <c r="Q580" s="182"/>
      <c r="R580" s="182">
        <v>2</v>
      </c>
      <c r="S580" s="182"/>
      <c r="T580" s="182">
        <v>6</v>
      </c>
      <c r="U580" s="182"/>
      <c r="V580" s="182"/>
      <c r="W580" s="182"/>
      <c r="X580" s="182"/>
      <c r="Y580" s="182"/>
      <c r="Z580" s="182">
        <v>1</v>
      </c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>
        <v>1</v>
      </c>
      <c r="AM580" s="182">
        <v>1</v>
      </c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5" customHeight="1">
      <c r="A581" s="135" t="s">
        <v>1501</v>
      </c>
      <c r="B581" s="136" t="s">
        <v>263</v>
      </c>
      <c r="C581" s="181">
        <f t="shared" si="41"/>
        <v>11</v>
      </c>
      <c r="D581" s="182">
        <v>3</v>
      </c>
      <c r="E581" s="182">
        <v>4</v>
      </c>
      <c r="F581" s="182"/>
      <c r="G581" s="182"/>
      <c r="H581" s="182">
        <v>1</v>
      </c>
      <c r="I581" s="182">
        <v>4</v>
      </c>
      <c r="J581" s="182">
        <v>1</v>
      </c>
      <c r="K581" s="182"/>
      <c r="L581" s="182"/>
      <c r="M581" s="182"/>
      <c r="N581" s="182"/>
      <c r="O581" s="182"/>
      <c r="P581" s="182">
        <v>3</v>
      </c>
      <c r="Q581" s="182"/>
      <c r="R581" s="182">
        <v>1</v>
      </c>
      <c r="S581" s="182"/>
      <c r="T581" s="182">
        <v>3</v>
      </c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>
        <v>1</v>
      </c>
      <c r="AM581" s="182">
        <v>1</v>
      </c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5" customHeight="1">
      <c r="A582" s="135" t="s">
        <v>1502</v>
      </c>
      <c r="B582" s="136" t="s">
        <v>264</v>
      </c>
      <c r="C582" s="181">
        <f t="shared" si="41"/>
        <v>6</v>
      </c>
      <c r="D582" s="182">
        <v>5</v>
      </c>
      <c r="E582" s="182"/>
      <c r="F582" s="182"/>
      <c r="G582" s="182"/>
      <c r="H582" s="182"/>
      <c r="I582" s="182">
        <v>1</v>
      </c>
      <c r="J582" s="182">
        <v>1</v>
      </c>
      <c r="K582" s="182"/>
      <c r="L582" s="182"/>
      <c r="M582" s="182"/>
      <c r="N582" s="182">
        <v>1</v>
      </c>
      <c r="O582" s="182"/>
      <c r="P582" s="182"/>
      <c r="Q582" s="182"/>
      <c r="R582" s="182"/>
      <c r="S582" s="182"/>
      <c r="T582" s="182">
        <v>1</v>
      </c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5" customHeight="1">
      <c r="A583" s="135" t="s">
        <v>1503</v>
      </c>
      <c r="B583" s="136" t="s">
        <v>265</v>
      </c>
      <c r="C583" s="181">
        <f t="shared" si="41"/>
        <v>4</v>
      </c>
      <c r="D583" s="182"/>
      <c r="E583" s="182"/>
      <c r="F583" s="182"/>
      <c r="G583" s="182"/>
      <c r="H583" s="182"/>
      <c r="I583" s="182">
        <v>4</v>
      </c>
      <c r="J583" s="182"/>
      <c r="K583" s="182"/>
      <c r="L583" s="182"/>
      <c r="M583" s="182"/>
      <c r="N583" s="182">
        <v>1</v>
      </c>
      <c r="O583" s="182"/>
      <c r="P583" s="182">
        <v>3</v>
      </c>
      <c r="Q583" s="182"/>
      <c r="R583" s="182"/>
      <c r="S583" s="182"/>
      <c r="T583" s="182">
        <v>4</v>
      </c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5" customHeight="1">
      <c r="A584" s="135" t="s">
        <v>1504</v>
      </c>
      <c r="B584" s="136" t="s">
        <v>266</v>
      </c>
      <c r="C584" s="181">
        <f t="shared" si="41"/>
        <v>6</v>
      </c>
      <c r="D584" s="182">
        <v>4</v>
      </c>
      <c r="E584" s="182"/>
      <c r="F584" s="182"/>
      <c r="G584" s="182"/>
      <c r="H584" s="182"/>
      <c r="I584" s="182">
        <v>2</v>
      </c>
      <c r="J584" s="182"/>
      <c r="K584" s="182">
        <v>1</v>
      </c>
      <c r="L584" s="182"/>
      <c r="M584" s="182">
        <v>1</v>
      </c>
      <c r="N584" s="182"/>
      <c r="O584" s="182"/>
      <c r="P584" s="182">
        <v>2</v>
      </c>
      <c r="Q584" s="182"/>
      <c r="R584" s="182"/>
      <c r="S584" s="182"/>
      <c r="T584" s="182">
        <v>1</v>
      </c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5" customHeight="1">
      <c r="A585" s="135" t="s">
        <v>1505</v>
      </c>
      <c r="B585" s="136" t="s">
        <v>267</v>
      </c>
      <c r="C585" s="181">
        <f t="shared" si="41"/>
        <v>13</v>
      </c>
      <c r="D585" s="182">
        <v>4</v>
      </c>
      <c r="E585" s="182">
        <v>2</v>
      </c>
      <c r="F585" s="182">
        <v>1</v>
      </c>
      <c r="G585" s="182"/>
      <c r="H585" s="182"/>
      <c r="I585" s="182">
        <v>7</v>
      </c>
      <c r="J585" s="182">
        <v>2</v>
      </c>
      <c r="K585" s="182">
        <v>1</v>
      </c>
      <c r="L585" s="182"/>
      <c r="M585" s="182">
        <v>1</v>
      </c>
      <c r="N585" s="182">
        <v>3</v>
      </c>
      <c r="O585" s="182"/>
      <c r="P585" s="182">
        <v>1</v>
      </c>
      <c r="Q585" s="182"/>
      <c r="R585" s="182"/>
      <c r="S585" s="182">
        <v>3</v>
      </c>
      <c r="T585" s="182">
        <v>3</v>
      </c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>
        <v>3</v>
      </c>
      <c r="AM585" s="182"/>
      <c r="AN585" s="182">
        <v>3</v>
      </c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5" customHeight="1">
      <c r="A586" s="135" t="s">
        <v>1506</v>
      </c>
      <c r="B586" s="136" t="s">
        <v>268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5" customHeight="1">
      <c r="A587" s="135" t="s">
        <v>1507</v>
      </c>
      <c r="B587" s="136" t="s">
        <v>269</v>
      </c>
      <c r="C587" s="181">
        <f t="shared" si="41"/>
        <v>15</v>
      </c>
      <c r="D587" s="182">
        <v>8</v>
      </c>
      <c r="E587" s="182">
        <v>2</v>
      </c>
      <c r="F587" s="182">
        <v>2</v>
      </c>
      <c r="G587" s="182"/>
      <c r="H587" s="182"/>
      <c r="I587" s="182">
        <v>5</v>
      </c>
      <c r="J587" s="182"/>
      <c r="K587" s="182"/>
      <c r="L587" s="182"/>
      <c r="M587" s="182"/>
      <c r="N587" s="182">
        <v>1</v>
      </c>
      <c r="O587" s="182"/>
      <c r="P587" s="182">
        <v>2</v>
      </c>
      <c r="Q587" s="182">
        <v>1</v>
      </c>
      <c r="R587" s="182"/>
      <c r="S587" s="182"/>
      <c r="T587" s="182">
        <v>3</v>
      </c>
      <c r="U587" s="182">
        <v>1</v>
      </c>
      <c r="V587" s="182"/>
      <c r="W587" s="182">
        <v>1</v>
      </c>
      <c r="X587" s="182"/>
      <c r="Y587" s="182"/>
      <c r="Z587" s="182"/>
      <c r="AA587" s="182"/>
      <c r="AB587" s="182"/>
      <c r="AC587" s="182">
        <v>1</v>
      </c>
      <c r="AD587" s="182"/>
      <c r="AE587" s="182"/>
      <c r="AF587" s="182"/>
      <c r="AG587" s="182"/>
      <c r="AH587" s="182"/>
      <c r="AI587" s="182"/>
      <c r="AJ587" s="182">
        <v>1</v>
      </c>
      <c r="AK587" s="182"/>
      <c r="AL587" s="182">
        <v>1</v>
      </c>
      <c r="AM587" s="182"/>
      <c r="AN587" s="182"/>
      <c r="AO587" s="182"/>
      <c r="AP587" s="182">
        <v>1</v>
      </c>
      <c r="AQ587" s="196"/>
      <c r="AR587" s="196"/>
      <c r="AS587" s="196"/>
      <c r="AT587" s="196"/>
      <c r="AU587" s="196"/>
      <c r="AV587" s="196"/>
    </row>
    <row r="588" spans="1:48" s="139" customFormat="1" ht="12.95" customHeight="1">
      <c r="A588" s="135" t="s">
        <v>1508</v>
      </c>
      <c r="B588" s="136" t="s">
        <v>270</v>
      </c>
      <c r="C588" s="181">
        <f t="shared" si="41"/>
        <v>3</v>
      </c>
      <c r="D588" s="182">
        <v>2</v>
      </c>
      <c r="E588" s="182"/>
      <c r="F588" s="182"/>
      <c r="G588" s="182"/>
      <c r="H588" s="182"/>
      <c r="I588" s="182">
        <v>1</v>
      </c>
      <c r="J588" s="182"/>
      <c r="K588" s="182"/>
      <c r="L588" s="182"/>
      <c r="M588" s="182"/>
      <c r="N588" s="182">
        <v>1</v>
      </c>
      <c r="O588" s="182"/>
      <c r="P588" s="182"/>
      <c r="Q588" s="182"/>
      <c r="R588" s="182"/>
      <c r="S588" s="182"/>
      <c r="T588" s="182">
        <v>1</v>
      </c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5" customHeight="1">
      <c r="A589" s="135" t="s">
        <v>1509</v>
      </c>
      <c r="B589" s="136" t="s">
        <v>271</v>
      </c>
      <c r="C589" s="181">
        <f t="shared" si="41"/>
        <v>1</v>
      </c>
      <c r="D589" s="182"/>
      <c r="E589" s="182">
        <v>1</v>
      </c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5" customHeight="1">
      <c r="A590" s="135" t="s">
        <v>1510</v>
      </c>
      <c r="B590" s="136" t="s">
        <v>272</v>
      </c>
      <c r="C590" s="181">
        <f t="shared" si="41"/>
        <v>10</v>
      </c>
      <c r="D590" s="182">
        <v>1</v>
      </c>
      <c r="E590" s="182">
        <v>3</v>
      </c>
      <c r="F590" s="182">
        <v>1</v>
      </c>
      <c r="G590" s="182"/>
      <c r="H590" s="182"/>
      <c r="I590" s="182">
        <v>6</v>
      </c>
      <c r="J590" s="182"/>
      <c r="K590" s="182"/>
      <c r="L590" s="182"/>
      <c r="M590" s="182"/>
      <c r="N590" s="182"/>
      <c r="O590" s="182">
        <v>1</v>
      </c>
      <c r="P590" s="182">
        <v>4</v>
      </c>
      <c r="Q590" s="182"/>
      <c r="R590" s="182"/>
      <c r="S590" s="182"/>
      <c r="T590" s="182">
        <v>5</v>
      </c>
      <c r="U590" s="182"/>
      <c r="V590" s="182"/>
      <c r="W590" s="182"/>
      <c r="X590" s="182">
        <v>3</v>
      </c>
      <c r="Y590" s="182"/>
      <c r="Z590" s="182"/>
      <c r="AA590" s="182"/>
      <c r="AB590" s="182"/>
      <c r="AC590" s="182">
        <v>1</v>
      </c>
      <c r="AD590" s="182"/>
      <c r="AE590" s="182"/>
      <c r="AF590" s="182"/>
      <c r="AG590" s="182"/>
      <c r="AH590" s="182">
        <v>1</v>
      </c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5" customHeight="1">
      <c r="A591" s="135" t="s">
        <v>1511</v>
      </c>
      <c r="B591" s="136" t="s">
        <v>273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5" customHeight="1">
      <c r="A592" s="135" t="s">
        <v>1512</v>
      </c>
      <c r="B592" s="136" t="s">
        <v>274</v>
      </c>
      <c r="C592" s="181">
        <f t="shared" si="41"/>
        <v>6</v>
      </c>
      <c r="D592" s="182">
        <v>3</v>
      </c>
      <c r="E592" s="182">
        <v>1</v>
      </c>
      <c r="F592" s="182"/>
      <c r="G592" s="182"/>
      <c r="H592" s="182"/>
      <c r="I592" s="182">
        <v>2</v>
      </c>
      <c r="J592" s="182">
        <v>1</v>
      </c>
      <c r="K592" s="182"/>
      <c r="L592" s="182"/>
      <c r="M592" s="182"/>
      <c r="N592" s="182"/>
      <c r="O592" s="182"/>
      <c r="P592" s="182">
        <v>2</v>
      </c>
      <c r="Q592" s="182"/>
      <c r="R592" s="182"/>
      <c r="S592" s="182"/>
      <c r="T592" s="182">
        <v>2</v>
      </c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5" customHeight="1">
      <c r="A593" s="135" t="s">
        <v>1513</v>
      </c>
      <c r="B593" s="136" t="s">
        <v>275</v>
      </c>
      <c r="C593" s="181">
        <f t="shared" si="41"/>
        <v>68</v>
      </c>
      <c r="D593" s="182">
        <v>27</v>
      </c>
      <c r="E593" s="182">
        <v>19</v>
      </c>
      <c r="F593" s="182">
        <v>9</v>
      </c>
      <c r="G593" s="182">
        <v>6</v>
      </c>
      <c r="H593" s="182">
        <v>2</v>
      </c>
      <c r="I593" s="182">
        <v>22</v>
      </c>
      <c r="J593" s="182">
        <v>5</v>
      </c>
      <c r="K593" s="182"/>
      <c r="L593" s="182"/>
      <c r="M593" s="182"/>
      <c r="N593" s="182">
        <v>2</v>
      </c>
      <c r="O593" s="182">
        <v>4</v>
      </c>
      <c r="P593" s="182">
        <v>10</v>
      </c>
      <c r="Q593" s="182"/>
      <c r="R593" s="182">
        <v>4</v>
      </c>
      <c r="S593" s="182">
        <v>1</v>
      </c>
      <c r="T593" s="182">
        <v>14</v>
      </c>
      <c r="U593" s="182"/>
      <c r="V593" s="182"/>
      <c r="W593" s="182"/>
      <c r="X593" s="182">
        <v>2</v>
      </c>
      <c r="Y593" s="182"/>
      <c r="Z593" s="182">
        <v>2</v>
      </c>
      <c r="AA593" s="182"/>
      <c r="AB593" s="182"/>
      <c r="AC593" s="182">
        <v>2</v>
      </c>
      <c r="AD593" s="182"/>
      <c r="AE593" s="182"/>
      <c r="AF593" s="182"/>
      <c r="AG593" s="182"/>
      <c r="AH593" s="182"/>
      <c r="AI593" s="182"/>
      <c r="AJ593" s="182">
        <v>2</v>
      </c>
      <c r="AK593" s="182"/>
      <c r="AL593" s="182">
        <v>6</v>
      </c>
      <c r="AM593" s="182"/>
      <c r="AN593" s="182">
        <v>3</v>
      </c>
      <c r="AO593" s="182">
        <v>2</v>
      </c>
      <c r="AP593" s="182">
        <v>1</v>
      </c>
      <c r="AQ593" s="196"/>
      <c r="AR593" s="196"/>
      <c r="AS593" s="196"/>
      <c r="AT593" s="196"/>
      <c r="AU593" s="196"/>
      <c r="AV593" s="196"/>
    </row>
    <row r="594" spans="1:48" s="139" customFormat="1" ht="12.95" customHeight="1">
      <c r="A594" s="135" t="s">
        <v>1514</v>
      </c>
      <c r="B594" s="136" t="s">
        <v>276</v>
      </c>
      <c r="C594" s="181">
        <f t="shared" si="41"/>
        <v>15</v>
      </c>
      <c r="D594" s="182">
        <v>9</v>
      </c>
      <c r="E594" s="182">
        <v>3</v>
      </c>
      <c r="F594" s="182">
        <v>1</v>
      </c>
      <c r="G594" s="182">
        <v>1</v>
      </c>
      <c r="H594" s="182"/>
      <c r="I594" s="182">
        <v>3</v>
      </c>
      <c r="J594" s="182"/>
      <c r="K594" s="182"/>
      <c r="L594" s="182"/>
      <c r="M594" s="182"/>
      <c r="N594" s="182"/>
      <c r="O594" s="182"/>
      <c r="P594" s="182">
        <v>3</v>
      </c>
      <c r="Q594" s="182"/>
      <c r="R594" s="182"/>
      <c r="S594" s="182"/>
      <c r="T594" s="182">
        <v>3</v>
      </c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5" customHeight="1">
      <c r="A595" s="135" t="s">
        <v>1515</v>
      </c>
      <c r="B595" s="136" t="s">
        <v>277</v>
      </c>
      <c r="C595" s="181">
        <f t="shared" si="41"/>
        <v>5</v>
      </c>
      <c r="D595" s="182">
        <v>3</v>
      </c>
      <c r="E595" s="182">
        <v>1</v>
      </c>
      <c r="F595" s="182"/>
      <c r="G595" s="182"/>
      <c r="H595" s="182"/>
      <c r="I595" s="182">
        <v>1</v>
      </c>
      <c r="J595" s="182">
        <v>1</v>
      </c>
      <c r="K595" s="182"/>
      <c r="L595" s="182"/>
      <c r="M595" s="182"/>
      <c r="N595" s="182"/>
      <c r="O595" s="182"/>
      <c r="P595" s="182">
        <v>1</v>
      </c>
      <c r="Q595" s="182"/>
      <c r="R595" s="182"/>
      <c r="S595" s="182"/>
      <c r="T595" s="182">
        <v>1</v>
      </c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5" customHeight="1">
      <c r="A596" s="135" t="s">
        <v>777</v>
      </c>
      <c r="B596" s="136" t="s">
        <v>774</v>
      </c>
      <c r="C596" s="181">
        <f t="shared" si="41"/>
        <v>3</v>
      </c>
      <c r="D596" s="182"/>
      <c r="E596" s="182"/>
      <c r="F596" s="182"/>
      <c r="G596" s="182"/>
      <c r="H596" s="182"/>
      <c r="I596" s="182">
        <v>3</v>
      </c>
      <c r="J596" s="182"/>
      <c r="K596" s="182"/>
      <c r="L596" s="182"/>
      <c r="M596" s="182"/>
      <c r="N596" s="182"/>
      <c r="O596" s="182"/>
      <c r="P596" s="182">
        <v>1</v>
      </c>
      <c r="Q596" s="182"/>
      <c r="R596" s="182">
        <v>2</v>
      </c>
      <c r="S596" s="182"/>
      <c r="T596" s="182">
        <v>1</v>
      </c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>
        <v>2</v>
      </c>
      <c r="AM596" s="182"/>
      <c r="AN596" s="182">
        <v>2</v>
      </c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5" customHeight="1">
      <c r="A597" s="135" t="s">
        <v>777</v>
      </c>
      <c r="B597" s="136" t="s">
        <v>775</v>
      </c>
      <c r="C597" s="181">
        <f t="shared" si="41"/>
        <v>186</v>
      </c>
      <c r="D597" s="184">
        <f t="shared" ref="D597:AP597" si="42">SUM(D579:D596)</f>
        <v>77</v>
      </c>
      <c r="E597" s="184">
        <f t="shared" si="42"/>
        <v>40</v>
      </c>
      <c r="F597" s="184">
        <f t="shared" si="42"/>
        <v>17</v>
      </c>
      <c r="G597" s="184">
        <f t="shared" si="42"/>
        <v>7</v>
      </c>
      <c r="H597" s="184">
        <f t="shared" si="42"/>
        <v>4</v>
      </c>
      <c r="I597" s="184">
        <f t="shared" si="42"/>
        <v>69</v>
      </c>
      <c r="J597" s="184">
        <f t="shared" si="42"/>
        <v>16</v>
      </c>
      <c r="K597" s="184">
        <f t="shared" si="42"/>
        <v>3</v>
      </c>
      <c r="L597" s="184">
        <f t="shared" si="42"/>
        <v>0</v>
      </c>
      <c r="M597" s="184">
        <f t="shared" si="42"/>
        <v>3</v>
      </c>
      <c r="N597" s="184">
        <f t="shared" si="42"/>
        <v>9</v>
      </c>
      <c r="O597" s="184">
        <f t="shared" si="42"/>
        <v>7</v>
      </c>
      <c r="P597" s="184">
        <f t="shared" si="42"/>
        <v>36</v>
      </c>
      <c r="Q597" s="184">
        <f t="shared" si="42"/>
        <v>1</v>
      </c>
      <c r="R597" s="184">
        <f t="shared" si="42"/>
        <v>9</v>
      </c>
      <c r="S597" s="184">
        <f t="shared" si="42"/>
        <v>4</v>
      </c>
      <c r="T597" s="184">
        <f t="shared" si="42"/>
        <v>48</v>
      </c>
      <c r="U597" s="184">
        <f t="shared" si="42"/>
        <v>1</v>
      </c>
      <c r="V597" s="184">
        <f t="shared" si="42"/>
        <v>0</v>
      </c>
      <c r="W597" s="184">
        <f t="shared" si="42"/>
        <v>1</v>
      </c>
      <c r="X597" s="184">
        <f t="shared" si="42"/>
        <v>5</v>
      </c>
      <c r="Y597" s="184">
        <f t="shared" si="42"/>
        <v>0</v>
      </c>
      <c r="Z597" s="184">
        <f t="shared" si="42"/>
        <v>3</v>
      </c>
      <c r="AA597" s="184">
        <f t="shared" si="42"/>
        <v>0</v>
      </c>
      <c r="AB597" s="184">
        <f t="shared" si="42"/>
        <v>0</v>
      </c>
      <c r="AC597" s="184">
        <f t="shared" si="42"/>
        <v>4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1</v>
      </c>
      <c r="AI597" s="184">
        <f t="shared" si="42"/>
        <v>0</v>
      </c>
      <c r="AJ597" s="184">
        <f t="shared" si="42"/>
        <v>3</v>
      </c>
      <c r="AK597" s="184">
        <f t="shared" si="42"/>
        <v>0</v>
      </c>
      <c r="AL597" s="184">
        <f t="shared" si="42"/>
        <v>14</v>
      </c>
      <c r="AM597" s="184">
        <f t="shared" si="42"/>
        <v>2</v>
      </c>
      <c r="AN597" s="184">
        <f t="shared" si="42"/>
        <v>8</v>
      </c>
      <c r="AO597" s="184">
        <f t="shared" si="42"/>
        <v>2</v>
      </c>
      <c r="AP597" s="184">
        <f t="shared" si="42"/>
        <v>2</v>
      </c>
      <c r="AQ597" s="196"/>
      <c r="AR597" s="196"/>
      <c r="AS597" s="196"/>
      <c r="AT597" s="196"/>
      <c r="AU597" s="196"/>
      <c r="AV597" s="196"/>
    </row>
    <row r="598" spans="1:48" s="139" customFormat="1" ht="12.95" hidden="1" customHeight="1">
      <c r="A598" s="147" t="s">
        <v>777</v>
      </c>
      <c r="B598" s="148" t="s">
        <v>278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5" hidden="1" customHeight="1">
      <c r="A599" s="135" t="s">
        <v>1516</v>
      </c>
      <c r="B599" s="136" t="s">
        <v>279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5" hidden="1" customHeight="1">
      <c r="A600" s="135" t="s">
        <v>1517</v>
      </c>
      <c r="B600" s="136" t="s">
        <v>280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5" hidden="1" customHeight="1">
      <c r="A601" s="135" t="s">
        <v>1518</v>
      </c>
      <c r="B601" s="136" t="s">
        <v>281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5" hidden="1" customHeight="1">
      <c r="A602" s="135" t="s">
        <v>1519</v>
      </c>
      <c r="B602" s="136" t="s">
        <v>282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5" hidden="1" customHeight="1">
      <c r="A603" s="135" t="s">
        <v>1520</v>
      </c>
      <c r="B603" s="136" t="s">
        <v>283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5" hidden="1" customHeight="1">
      <c r="A604" s="135" t="s">
        <v>1521</v>
      </c>
      <c r="B604" s="136" t="s">
        <v>284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5" hidden="1" customHeight="1">
      <c r="A605" s="135" t="s">
        <v>1522</v>
      </c>
      <c r="B605" s="136" t="s">
        <v>285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5" hidden="1" customHeight="1">
      <c r="A606" s="135" t="s">
        <v>1523</v>
      </c>
      <c r="B606" s="136" t="s">
        <v>286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5" hidden="1" customHeight="1">
      <c r="A607" s="135" t="s">
        <v>1524</v>
      </c>
      <c r="B607" s="136" t="s">
        <v>287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5" hidden="1" customHeight="1">
      <c r="A608" s="135" t="s">
        <v>1525</v>
      </c>
      <c r="B608" s="136" t="s">
        <v>288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5" hidden="1" customHeight="1">
      <c r="A609" s="135" t="s">
        <v>1526</v>
      </c>
      <c r="B609" s="136" t="s">
        <v>289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5" hidden="1" customHeight="1">
      <c r="A610" s="135" t="s">
        <v>1527</v>
      </c>
      <c r="B610" s="136" t="s">
        <v>290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5" hidden="1" customHeight="1">
      <c r="A611" s="135" t="s">
        <v>1528</v>
      </c>
      <c r="B611" s="136" t="s">
        <v>291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5" hidden="1" customHeight="1">
      <c r="A612" s="135" t="s">
        <v>1529</v>
      </c>
      <c r="B612" s="136" t="s">
        <v>292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5" hidden="1" customHeight="1">
      <c r="A613" s="135" t="s">
        <v>1530</v>
      </c>
      <c r="B613" s="136" t="s">
        <v>293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5" hidden="1" customHeight="1">
      <c r="A614" s="135" t="s">
        <v>1531</v>
      </c>
      <c r="B614" s="136" t="s">
        <v>294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5" hidden="1" customHeight="1">
      <c r="A615" s="135" t="s">
        <v>1532</v>
      </c>
      <c r="B615" s="136" t="s">
        <v>295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5" hidden="1" customHeight="1">
      <c r="A616" s="135" t="s">
        <v>1533</v>
      </c>
      <c r="B616" s="136" t="s">
        <v>296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5" hidden="1" customHeight="1">
      <c r="A617" s="135" t="s">
        <v>1534</v>
      </c>
      <c r="B617" s="136" t="s">
        <v>297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5" hidden="1" customHeight="1">
      <c r="A618" s="135" t="s">
        <v>1535</v>
      </c>
      <c r="B618" s="136" t="s">
        <v>298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5" hidden="1" customHeight="1">
      <c r="A619" s="135" t="s">
        <v>1536</v>
      </c>
      <c r="B619" s="136" t="s">
        <v>299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5" hidden="1" customHeight="1">
      <c r="A620" s="135" t="s">
        <v>1537</v>
      </c>
      <c r="B620" s="136" t="s">
        <v>300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5" hidden="1" customHeight="1">
      <c r="A621" s="135" t="s">
        <v>1538</v>
      </c>
      <c r="B621" s="136" t="s">
        <v>301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5" hidden="1" customHeight="1">
      <c r="A622" s="135" t="s">
        <v>1539</v>
      </c>
      <c r="B622" s="136" t="s">
        <v>302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5" hidden="1" customHeight="1">
      <c r="A623" s="135" t="s">
        <v>1540</v>
      </c>
      <c r="B623" s="136" t="s">
        <v>303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5" hidden="1" customHeight="1">
      <c r="A624" s="135" t="s">
        <v>1541</v>
      </c>
      <c r="B624" s="136" t="s">
        <v>304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5" hidden="1" customHeight="1">
      <c r="A625" s="135" t="s">
        <v>1542</v>
      </c>
      <c r="B625" s="136" t="s">
        <v>305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5" hidden="1" customHeight="1">
      <c r="A626" s="135" t="s">
        <v>1543</v>
      </c>
      <c r="B626" s="136" t="s">
        <v>306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5" hidden="1" customHeight="1">
      <c r="A627" s="135" t="s">
        <v>1544</v>
      </c>
      <c r="B627" s="136" t="s">
        <v>307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5" hidden="1" customHeight="1">
      <c r="A628" s="135" t="s">
        <v>1545</v>
      </c>
      <c r="B628" s="136" t="s">
        <v>308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5" hidden="1" customHeight="1">
      <c r="A629" s="135" t="s">
        <v>1546</v>
      </c>
      <c r="B629" s="136" t="s">
        <v>309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5" hidden="1" customHeight="1">
      <c r="A630" s="135" t="s">
        <v>1547</v>
      </c>
      <c r="B630" s="136" t="s">
        <v>310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5" hidden="1" customHeight="1">
      <c r="A631" s="135" t="s">
        <v>1548</v>
      </c>
      <c r="B631" s="136" t="s">
        <v>311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5" hidden="1" customHeight="1">
      <c r="A632" s="135" t="s">
        <v>1549</v>
      </c>
      <c r="B632" s="136" t="s">
        <v>312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5" hidden="1" customHeight="1">
      <c r="A633" s="135" t="s">
        <v>1550</v>
      </c>
      <c r="B633" s="136" t="s">
        <v>313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5" hidden="1" customHeight="1">
      <c r="A634" s="135" t="s">
        <v>1551</v>
      </c>
      <c r="B634" s="136" t="s">
        <v>314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5" hidden="1" customHeight="1">
      <c r="A635" s="135" t="s">
        <v>1552</v>
      </c>
      <c r="B635" s="136" t="s">
        <v>315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5" hidden="1" customHeight="1">
      <c r="A636" s="135" t="s">
        <v>777</v>
      </c>
      <c r="B636" s="136" t="s">
        <v>774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5" hidden="1" customHeight="1">
      <c r="A637" s="135" t="s">
        <v>777</v>
      </c>
      <c r="B637" s="136" t="s">
        <v>775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5" hidden="1" customHeight="1">
      <c r="A638" s="147" t="s">
        <v>777</v>
      </c>
      <c r="B638" s="148" t="s">
        <v>316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5" hidden="1" customHeight="1">
      <c r="A639" s="135" t="s">
        <v>1553</v>
      </c>
      <c r="B639" s="136" t="s">
        <v>317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5" hidden="1" customHeight="1">
      <c r="A640" s="135" t="s">
        <v>1554</v>
      </c>
      <c r="B640" s="136" t="s">
        <v>318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5" hidden="1" customHeight="1">
      <c r="A641" s="135" t="s">
        <v>1555</v>
      </c>
      <c r="B641" s="136" t="s">
        <v>319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5" hidden="1" customHeight="1">
      <c r="A642" s="135" t="s">
        <v>1556</v>
      </c>
      <c r="B642" s="136" t="s">
        <v>320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5" hidden="1" customHeight="1">
      <c r="A643" s="135" t="s">
        <v>1557</v>
      </c>
      <c r="B643" s="136" t="s">
        <v>321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5" hidden="1" customHeight="1">
      <c r="A644" s="135" t="s">
        <v>1558</v>
      </c>
      <c r="B644" s="136" t="s">
        <v>322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5" hidden="1" customHeight="1">
      <c r="A645" s="135" t="s">
        <v>1559</v>
      </c>
      <c r="B645" s="136" t="s">
        <v>323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5" hidden="1" customHeight="1">
      <c r="A646" s="135" t="s">
        <v>1560</v>
      </c>
      <c r="B646" s="136" t="s">
        <v>324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5" hidden="1" customHeight="1">
      <c r="A647" s="135" t="s">
        <v>1561</v>
      </c>
      <c r="B647" s="136" t="s">
        <v>325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5" hidden="1" customHeight="1">
      <c r="A648" s="135" t="s">
        <v>1562</v>
      </c>
      <c r="B648" s="136" t="s">
        <v>326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5" hidden="1" customHeight="1">
      <c r="A649" s="135" t="s">
        <v>1563</v>
      </c>
      <c r="B649" s="136" t="s">
        <v>327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5" hidden="1" customHeight="1">
      <c r="A650" s="135" t="s">
        <v>1564</v>
      </c>
      <c r="B650" s="136" t="s">
        <v>328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5" hidden="1" customHeight="1">
      <c r="A651" s="135" t="s">
        <v>1565</v>
      </c>
      <c r="B651" s="136" t="s">
        <v>329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5" hidden="1" customHeight="1">
      <c r="A652" s="135" t="s">
        <v>1566</v>
      </c>
      <c r="B652" s="136" t="s">
        <v>330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5" hidden="1" customHeight="1">
      <c r="A653" s="135" t="s">
        <v>1567</v>
      </c>
      <c r="B653" s="136" t="s">
        <v>331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5" hidden="1" customHeight="1">
      <c r="A654" s="135" t="s">
        <v>1568</v>
      </c>
      <c r="B654" s="136" t="s">
        <v>332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5" hidden="1" customHeight="1">
      <c r="A655" s="135" t="s">
        <v>1569</v>
      </c>
      <c r="B655" s="136" t="s">
        <v>333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5" hidden="1" customHeight="1">
      <c r="A656" s="135" t="s">
        <v>1570</v>
      </c>
      <c r="B656" s="136" t="s">
        <v>334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5" hidden="1" customHeight="1">
      <c r="A657" s="135" t="s">
        <v>1571</v>
      </c>
      <c r="B657" s="136" t="s">
        <v>335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5" hidden="1" customHeight="1">
      <c r="A658" s="135" t="s">
        <v>1572</v>
      </c>
      <c r="B658" s="136" t="s">
        <v>336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5" hidden="1" customHeight="1">
      <c r="A659" s="135" t="s">
        <v>1573</v>
      </c>
      <c r="B659" s="136" t="s">
        <v>337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5" hidden="1" customHeight="1">
      <c r="A660" s="135" t="s">
        <v>1574</v>
      </c>
      <c r="B660" s="136" t="s">
        <v>338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5" hidden="1" customHeight="1">
      <c r="A661" s="135" t="s">
        <v>1665</v>
      </c>
      <c r="B661" s="136" t="s">
        <v>1666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5" hidden="1" customHeight="1">
      <c r="A662" s="135" t="s">
        <v>777</v>
      </c>
      <c r="B662" s="136" t="s">
        <v>774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5" hidden="1" customHeight="1">
      <c r="A663" s="135" t="s">
        <v>777</v>
      </c>
      <c r="B663" s="136" t="s">
        <v>775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5" hidden="1" customHeight="1">
      <c r="A664" s="147" t="s">
        <v>777</v>
      </c>
      <c r="B664" s="148" t="s">
        <v>339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/>
      <c r="AS664" s="196"/>
      <c r="AT664" s="196"/>
      <c r="AU664" s="196"/>
      <c r="AV664" s="196"/>
    </row>
    <row r="665" spans="1:48" s="139" customFormat="1" ht="12.95" hidden="1" customHeight="1">
      <c r="A665" s="135" t="s">
        <v>1575</v>
      </c>
      <c r="B665" s="136" t="s">
        <v>340</v>
      </c>
      <c r="C665" s="181">
        <f t="shared" ref="C665:C687" si="47">D665+E665+I665</f>
        <v>0</v>
      </c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5" hidden="1" customHeight="1">
      <c r="A666" s="135" t="s">
        <v>1576</v>
      </c>
      <c r="B666" s="136" t="s">
        <v>341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5" hidden="1" customHeight="1">
      <c r="A667" s="135" t="s">
        <v>1577</v>
      </c>
      <c r="B667" s="136" t="s">
        <v>342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5" hidden="1" customHeight="1">
      <c r="A668" s="135" t="s">
        <v>1578</v>
      </c>
      <c r="B668" s="136" t="s">
        <v>343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5" hidden="1" customHeight="1">
      <c r="A669" s="135" t="s">
        <v>1579</v>
      </c>
      <c r="B669" s="136" t="s">
        <v>344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5" hidden="1" customHeight="1">
      <c r="A670" s="135" t="s">
        <v>1580</v>
      </c>
      <c r="B670" s="136" t="s">
        <v>345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5" hidden="1" customHeight="1">
      <c r="A671" s="135" t="s">
        <v>1581</v>
      </c>
      <c r="B671" s="136" t="s">
        <v>346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5" hidden="1" customHeight="1">
      <c r="A672" s="135" t="s">
        <v>1582</v>
      </c>
      <c r="B672" s="136" t="s">
        <v>347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5" hidden="1" customHeight="1">
      <c r="A673" s="135" t="s">
        <v>1583</v>
      </c>
      <c r="B673" s="136" t="s">
        <v>348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5" hidden="1" customHeight="1">
      <c r="A674" s="135" t="s">
        <v>1584</v>
      </c>
      <c r="B674" s="136" t="s">
        <v>349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  <c r="AV674" s="196"/>
    </row>
    <row r="675" spans="1:48" s="139" customFormat="1" ht="12.95" hidden="1" customHeight="1">
      <c r="A675" s="135" t="s">
        <v>1585</v>
      </c>
      <c r="B675" s="136" t="s">
        <v>350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5" hidden="1" customHeight="1">
      <c r="A676" s="135" t="s">
        <v>1586</v>
      </c>
      <c r="B676" s="136" t="s">
        <v>351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5" hidden="1" customHeight="1">
      <c r="A677" s="135" t="s">
        <v>1587</v>
      </c>
      <c r="B677" s="136" t="s">
        <v>352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5" hidden="1" customHeight="1">
      <c r="A678" s="135" t="s">
        <v>1588</v>
      </c>
      <c r="B678" s="136" t="s">
        <v>353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5" hidden="1" customHeight="1">
      <c r="A679" s="135" t="s">
        <v>1589</v>
      </c>
      <c r="B679" s="136" t="s">
        <v>354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5" hidden="1" customHeight="1">
      <c r="A680" s="135" t="s">
        <v>1590</v>
      </c>
      <c r="B680" s="136" t="s">
        <v>355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5" hidden="1" customHeight="1">
      <c r="A681" s="135" t="s">
        <v>1591</v>
      </c>
      <c r="B681" s="136" t="s">
        <v>356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5" hidden="1" customHeight="1">
      <c r="A682" s="135" t="s">
        <v>1592</v>
      </c>
      <c r="B682" s="136" t="s">
        <v>357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5" hidden="1" customHeight="1">
      <c r="A683" s="135" t="s">
        <v>1593</v>
      </c>
      <c r="B683" s="136" t="s">
        <v>358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5" hidden="1" customHeight="1">
      <c r="A684" s="135" t="s">
        <v>1594</v>
      </c>
      <c r="B684" s="136" t="s">
        <v>359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5" hidden="1" customHeight="1">
      <c r="A685" s="135" t="s">
        <v>1595</v>
      </c>
      <c r="B685" s="136" t="s">
        <v>360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  <c r="AV685" s="196"/>
    </row>
    <row r="686" spans="1:48" s="139" customFormat="1" ht="12.95" hidden="1" customHeight="1">
      <c r="A686" s="135" t="s">
        <v>777</v>
      </c>
      <c r="B686" s="136" t="s">
        <v>774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5" hidden="1" customHeight="1">
      <c r="A687" s="135" t="s">
        <v>777</v>
      </c>
      <c r="B687" s="136" t="s">
        <v>775</v>
      </c>
      <c r="C687" s="181">
        <f t="shared" si="47"/>
        <v>0</v>
      </c>
      <c r="D687" s="184">
        <f t="shared" ref="D687:AP687" si="48">SUM(D665:D686)</f>
        <v>0</v>
      </c>
      <c r="E687" s="184">
        <f t="shared" si="48"/>
        <v>0</v>
      </c>
      <c r="F687" s="184">
        <f t="shared" si="48"/>
        <v>0</v>
      </c>
      <c r="G687" s="184">
        <f t="shared" si="48"/>
        <v>0</v>
      </c>
      <c r="H687" s="184">
        <f t="shared" si="48"/>
        <v>0</v>
      </c>
      <c r="I687" s="184">
        <f t="shared" si="48"/>
        <v>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0</v>
      </c>
      <c r="Q687" s="184">
        <f t="shared" si="48"/>
        <v>0</v>
      </c>
      <c r="R687" s="184">
        <f t="shared" si="48"/>
        <v>0</v>
      </c>
      <c r="S687" s="184">
        <f t="shared" si="48"/>
        <v>0</v>
      </c>
      <c r="T687" s="184">
        <f t="shared" si="48"/>
        <v>0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0</v>
      </c>
      <c r="Y687" s="184">
        <f t="shared" si="48"/>
        <v>0</v>
      </c>
      <c r="Z687" s="184">
        <f t="shared" si="48"/>
        <v>0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0</v>
      </c>
      <c r="AM687" s="184">
        <f t="shared" si="48"/>
        <v>0</v>
      </c>
      <c r="AN687" s="184">
        <f t="shared" si="48"/>
        <v>0</v>
      </c>
      <c r="AO687" s="184">
        <f t="shared" si="48"/>
        <v>0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5" hidden="1" customHeight="1">
      <c r="A688" s="147" t="s">
        <v>777</v>
      </c>
      <c r="B688" s="148" t="s">
        <v>361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/>
      <c r="AS688" s="196"/>
      <c r="AT688" s="196"/>
      <c r="AU688" s="196"/>
      <c r="AV688" s="196"/>
    </row>
    <row r="689" spans="1:48" s="139" customFormat="1" ht="12.95" hidden="1" customHeight="1">
      <c r="A689" s="135" t="s">
        <v>1596</v>
      </c>
      <c r="B689" s="136" t="s">
        <v>362</v>
      </c>
      <c r="C689" s="181">
        <f t="shared" ref="C689:C713" si="49">D689+E689+I689</f>
        <v>0</v>
      </c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  <c r="AV689" s="196"/>
    </row>
    <row r="690" spans="1:48" s="139" customFormat="1" ht="12.95" hidden="1" customHeight="1">
      <c r="A690" s="135" t="s">
        <v>1597</v>
      </c>
      <c r="B690" s="136" t="s">
        <v>363</v>
      </c>
      <c r="C690" s="181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5" hidden="1" customHeight="1">
      <c r="A691" s="135" t="s">
        <v>1598</v>
      </c>
      <c r="B691" s="136" t="s">
        <v>364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5" hidden="1" customHeight="1">
      <c r="A692" s="135" t="s">
        <v>1599</v>
      </c>
      <c r="B692" s="136" t="s">
        <v>365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5" hidden="1" customHeight="1">
      <c r="A693" s="135" t="s">
        <v>1600</v>
      </c>
      <c r="B693" s="136" t="s">
        <v>366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  <c r="AV693" s="196"/>
    </row>
    <row r="694" spans="1:48" s="139" customFormat="1" ht="12.95" hidden="1" customHeight="1">
      <c r="A694" s="135" t="s">
        <v>1601</v>
      </c>
      <c r="B694" s="136" t="s">
        <v>367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5" hidden="1" customHeight="1">
      <c r="A695" s="135" t="s">
        <v>1602</v>
      </c>
      <c r="B695" s="136" t="s">
        <v>368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5" hidden="1" customHeight="1">
      <c r="A696" s="135" t="s">
        <v>1603</v>
      </c>
      <c r="B696" s="136" t="s">
        <v>369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  <c r="AV696" s="196"/>
    </row>
    <row r="697" spans="1:48" s="139" customFormat="1" ht="12.95" hidden="1" customHeight="1">
      <c r="A697" s="135" t="s">
        <v>1604</v>
      </c>
      <c r="B697" s="136" t="s">
        <v>370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  <c r="AV697" s="196"/>
    </row>
    <row r="698" spans="1:48" s="139" customFormat="1" ht="12.95" hidden="1" customHeight="1">
      <c r="A698" s="135" t="s">
        <v>1605</v>
      </c>
      <c r="B698" s="136" t="s">
        <v>371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5" hidden="1" customHeight="1">
      <c r="A699" s="135" t="s">
        <v>1606</v>
      </c>
      <c r="B699" s="136" t="s">
        <v>372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5" hidden="1" customHeight="1">
      <c r="A700" s="135" t="s">
        <v>1607</v>
      </c>
      <c r="B700" s="136" t="s">
        <v>373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5" hidden="1" customHeight="1">
      <c r="A701" s="135" t="s">
        <v>1608</v>
      </c>
      <c r="B701" s="136" t="s">
        <v>374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5" hidden="1" customHeight="1">
      <c r="A702" s="135" t="s">
        <v>1609</v>
      </c>
      <c r="B702" s="136" t="s">
        <v>375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5" hidden="1" customHeight="1">
      <c r="A703" s="135" t="s">
        <v>1610</v>
      </c>
      <c r="B703" s="136" t="s">
        <v>376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5" hidden="1" customHeight="1">
      <c r="A704" s="135" t="s">
        <v>1611</v>
      </c>
      <c r="B704" s="136" t="s">
        <v>377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5" hidden="1" customHeight="1">
      <c r="A705" s="135" t="s">
        <v>1612</v>
      </c>
      <c r="B705" s="136" t="s">
        <v>378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  <c r="AV705" s="196"/>
    </row>
    <row r="706" spans="1:48" s="139" customFormat="1" ht="12.95" hidden="1" customHeight="1">
      <c r="A706" s="135" t="s">
        <v>1613</v>
      </c>
      <c r="B706" s="136" t="s">
        <v>379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5" hidden="1" customHeight="1">
      <c r="A707" s="135" t="s">
        <v>1614</v>
      </c>
      <c r="B707" s="136" t="s">
        <v>380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5" hidden="1" customHeight="1">
      <c r="A708" s="135" t="s">
        <v>1615</v>
      </c>
      <c r="B708" s="136" t="s">
        <v>381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5" hidden="1" customHeight="1">
      <c r="A709" s="135" t="s">
        <v>1616</v>
      </c>
      <c r="B709" s="136" t="s">
        <v>382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5" hidden="1" customHeight="1">
      <c r="A710" s="135" t="s">
        <v>1617</v>
      </c>
      <c r="B710" s="136" t="s">
        <v>383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5" hidden="1" customHeight="1">
      <c r="A711" s="135" t="s">
        <v>1618</v>
      </c>
      <c r="B711" s="136" t="s">
        <v>384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5" hidden="1" customHeight="1">
      <c r="A712" s="135" t="s">
        <v>777</v>
      </c>
      <c r="B712" s="136" t="s">
        <v>774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5" hidden="1" customHeight="1">
      <c r="A713" s="135" t="s">
        <v>777</v>
      </c>
      <c r="B713" s="136" t="s">
        <v>775</v>
      </c>
      <c r="C713" s="181">
        <f t="shared" si="49"/>
        <v>0</v>
      </c>
      <c r="D713" s="184">
        <f t="shared" ref="D713:AP713" si="50">SUM(D689:D712)</f>
        <v>0</v>
      </c>
      <c r="E713" s="184">
        <f t="shared" si="50"/>
        <v>0</v>
      </c>
      <c r="F713" s="184">
        <f t="shared" si="50"/>
        <v>0</v>
      </c>
      <c r="G713" s="184">
        <f t="shared" si="50"/>
        <v>0</v>
      </c>
      <c r="H713" s="184">
        <f t="shared" si="50"/>
        <v>0</v>
      </c>
      <c r="I713" s="184">
        <f t="shared" si="50"/>
        <v>0</v>
      </c>
      <c r="J713" s="184">
        <f t="shared" si="50"/>
        <v>0</v>
      </c>
      <c r="K713" s="184">
        <f t="shared" si="50"/>
        <v>0</v>
      </c>
      <c r="L713" s="184">
        <f t="shared" si="50"/>
        <v>0</v>
      </c>
      <c r="M713" s="184">
        <f t="shared" si="50"/>
        <v>0</v>
      </c>
      <c r="N713" s="184">
        <f t="shared" si="50"/>
        <v>0</v>
      </c>
      <c r="O713" s="184">
        <f t="shared" si="50"/>
        <v>0</v>
      </c>
      <c r="P713" s="184">
        <f t="shared" si="50"/>
        <v>0</v>
      </c>
      <c r="Q713" s="184">
        <f t="shared" si="50"/>
        <v>0</v>
      </c>
      <c r="R713" s="184">
        <f t="shared" si="50"/>
        <v>0</v>
      </c>
      <c r="S713" s="184">
        <f t="shared" si="50"/>
        <v>0</v>
      </c>
      <c r="T713" s="184">
        <f t="shared" si="50"/>
        <v>0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0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0</v>
      </c>
      <c r="AD713" s="184">
        <f t="shared" si="50"/>
        <v>0</v>
      </c>
      <c r="AE713" s="184">
        <f t="shared" si="50"/>
        <v>0</v>
      </c>
      <c r="AF713" s="184">
        <f t="shared" si="50"/>
        <v>0</v>
      </c>
      <c r="AG713" s="184">
        <f t="shared" si="50"/>
        <v>0</v>
      </c>
      <c r="AH713" s="184">
        <f t="shared" si="50"/>
        <v>0</v>
      </c>
      <c r="AI713" s="184">
        <f t="shared" si="50"/>
        <v>0</v>
      </c>
      <c r="AJ713" s="184">
        <f t="shared" si="50"/>
        <v>0</v>
      </c>
      <c r="AK713" s="184">
        <f t="shared" si="50"/>
        <v>0</v>
      </c>
      <c r="AL713" s="184">
        <f t="shared" si="50"/>
        <v>0</v>
      </c>
      <c r="AM713" s="184">
        <f t="shared" si="50"/>
        <v>0</v>
      </c>
      <c r="AN713" s="184">
        <f t="shared" si="50"/>
        <v>0</v>
      </c>
      <c r="AO713" s="184">
        <f t="shared" si="50"/>
        <v>0</v>
      </c>
      <c r="AP713" s="184">
        <f t="shared" si="50"/>
        <v>0</v>
      </c>
      <c r="AQ713" s="196"/>
      <c r="AR713" s="196"/>
      <c r="AS713" s="196"/>
      <c r="AT713" s="196"/>
      <c r="AU713" s="196"/>
      <c r="AV713" s="196"/>
    </row>
    <row r="714" spans="1:48" s="139" customFormat="1" ht="12.95" hidden="1" customHeight="1">
      <c r="A714" s="147" t="s">
        <v>777</v>
      </c>
      <c r="B714" s="148" t="s">
        <v>385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5" hidden="1" customHeight="1">
      <c r="A715" s="135" t="s">
        <v>1619</v>
      </c>
      <c r="B715" s="136" t="s">
        <v>386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5" hidden="1" customHeight="1">
      <c r="A716" s="135" t="s">
        <v>1620</v>
      </c>
      <c r="B716" s="136" t="s">
        <v>387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5" hidden="1" customHeight="1">
      <c r="A717" s="135" t="s">
        <v>1621</v>
      </c>
      <c r="B717" s="136" t="s">
        <v>388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5" hidden="1" customHeight="1">
      <c r="A718" s="135" t="s">
        <v>1622</v>
      </c>
      <c r="B718" s="136" t="s">
        <v>389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5" hidden="1" customHeight="1">
      <c r="A719" s="135" t="s">
        <v>1623</v>
      </c>
      <c r="B719" s="136" t="s">
        <v>390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5" hidden="1" customHeight="1">
      <c r="A720" s="135" t="s">
        <v>1624</v>
      </c>
      <c r="B720" s="136" t="s">
        <v>391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5" hidden="1" customHeight="1">
      <c r="A721" s="135" t="s">
        <v>1625</v>
      </c>
      <c r="B721" s="136" t="s">
        <v>392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5" hidden="1" customHeight="1">
      <c r="A722" s="135" t="s">
        <v>1626</v>
      </c>
      <c r="B722" s="136" t="s">
        <v>393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5" hidden="1" customHeight="1">
      <c r="A723" s="135" t="s">
        <v>1627</v>
      </c>
      <c r="B723" s="136" t="s">
        <v>394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5" hidden="1" customHeight="1">
      <c r="A724" s="135" t="s">
        <v>1628</v>
      </c>
      <c r="B724" s="136" t="s">
        <v>395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5" hidden="1" customHeight="1">
      <c r="A725" s="135" t="s">
        <v>1629</v>
      </c>
      <c r="B725" s="136" t="s">
        <v>396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5" hidden="1" customHeight="1">
      <c r="A726" s="135" t="s">
        <v>1630</v>
      </c>
      <c r="B726" s="136" t="s">
        <v>397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5" hidden="1" customHeight="1">
      <c r="A727" s="135" t="s">
        <v>1631</v>
      </c>
      <c r="B727" s="136" t="s">
        <v>398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hidden="1" customHeight="1">
      <c r="A728" s="135" t="s">
        <v>1632</v>
      </c>
      <c r="B728" s="136" t="s">
        <v>399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hidden="1" customHeight="1">
      <c r="A729" s="135" t="s">
        <v>1633</v>
      </c>
      <c r="B729" s="136" t="s">
        <v>476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5" hidden="1" customHeight="1">
      <c r="A730" s="135" t="s">
        <v>777</v>
      </c>
      <c r="B730" s="136" t="s">
        <v>774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5" hidden="1" customHeight="1">
      <c r="A731" s="135" t="s">
        <v>777</v>
      </c>
      <c r="B731" s="136" t="s">
        <v>775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5" hidden="1" customHeight="1">
      <c r="A732" s="147" t="s">
        <v>777</v>
      </c>
      <c r="B732" s="148" t="s">
        <v>400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5" hidden="1" customHeight="1">
      <c r="A733" s="135" t="s">
        <v>1634</v>
      </c>
      <c r="B733" s="136" t="s">
        <v>401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5" hidden="1" customHeight="1">
      <c r="A734" s="135" t="s">
        <v>1635</v>
      </c>
      <c r="B734" s="136" t="s">
        <v>402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5" hidden="1" customHeight="1">
      <c r="A735" s="135" t="s">
        <v>1636</v>
      </c>
      <c r="B735" s="136" t="s">
        <v>403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5" hidden="1" customHeight="1">
      <c r="A736" s="135" t="s">
        <v>1637</v>
      </c>
      <c r="B736" s="136" t="s">
        <v>404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5" hidden="1" customHeight="1">
      <c r="A737" s="135" t="s">
        <v>1638</v>
      </c>
      <c r="B737" s="136" t="s">
        <v>405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5" hidden="1" customHeight="1">
      <c r="A738" s="135" t="s">
        <v>1639</v>
      </c>
      <c r="B738" s="136" t="s">
        <v>406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5" hidden="1" customHeight="1">
      <c r="A739" s="135" t="s">
        <v>1640</v>
      </c>
      <c r="B739" s="136" t="s">
        <v>407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5" hidden="1" customHeight="1">
      <c r="A740" s="135" t="s">
        <v>1641</v>
      </c>
      <c r="B740" s="136" t="s">
        <v>408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5" hidden="1" customHeight="1">
      <c r="A741" s="135" t="s">
        <v>1642</v>
      </c>
      <c r="B741" s="136" t="s">
        <v>409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5" hidden="1" customHeight="1">
      <c r="A742" s="135" t="s">
        <v>1643</v>
      </c>
      <c r="B742" s="136" t="s">
        <v>410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5" hidden="1" customHeight="1">
      <c r="A743" s="135" t="s">
        <v>1644</v>
      </c>
      <c r="B743" s="136" t="s">
        <v>411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5" hidden="1" customHeight="1">
      <c r="A744" s="135" t="s">
        <v>1645</v>
      </c>
      <c r="B744" s="136" t="s">
        <v>412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5" hidden="1" customHeight="1">
      <c r="A745" s="135" t="s">
        <v>1646</v>
      </c>
      <c r="B745" s="136" t="s">
        <v>413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5" hidden="1" customHeight="1">
      <c r="A746" s="135" t="s">
        <v>1647</v>
      </c>
      <c r="B746" s="136" t="s">
        <v>414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5" hidden="1" customHeight="1">
      <c r="A747" s="135" t="s">
        <v>1648</v>
      </c>
      <c r="B747" s="136" t="s">
        <v>415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5" hidden="1" customHeight="1">
      <c r="A748" s="135" t="s">
        <v>1649</v>
      </c>
      <c r="B748" s="136" t="s">
        <v>416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5" hidden="1" customHeight="1">
      <c r="A749" s="135" t="s">
        <v>1650</v>
      </c>
      <c r="B749" s="136" t="s">
        <v>417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5" hidden="1" customHeight="1">
      <c r="A750" s="135" t="s">
        <v>1651</v>
      </c>
      <c r="B750" s="136" t="s">
        <v>418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5" hidden="1" customHeight="1">
      <c r="A751" s="135" t="s">
        <v>1652</v>
      </c>
      <c r="B751" s="136" t="s">
        <v>419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5" hidden="1" customHeight="1">
      <c r="A752" s="135" t="s">
        <v>1653</v>
      </c>
      <c r="B752" s="136" t="s">
        <v>420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5" hidden="1" customHeight="1">
      <c r="A753" s="135" t="s">
        <v>1654</v>
      </c>
      <c r="B753" s="136" t="s">
        <v>421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5" hidden="1" customHeight="1">
      <c r="A754" s="135" t="s">
        <v>1655</v>
      </c>
      <c r="B754" s="136" t="s">
        <v>422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5" hidden="1" customHeight="1">
      <c r="A755" s="135" t="s">
        <v>1656</v>
      </c>
      <c r="B755" s="136" t="s">
        <v>423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5" hidden="1" customHeight="1">
      <c r="A756" s="135" t="s">
        <v>1657</v>
      </c>
      <c r="B756" s="136" t="s">
        <v>424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5" hidden="1" customHeight="1">
      <c r="A757" s="135" t="s">
        <v>777</v>
      </c>
      <c r="B757" s="136" t="s">
        <v>774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5" hidden="1" customHeight="1">
      <c r="A758" s="135" t="s">
        <v>777</v>
      </c>
      <c r="B758" s="136" t="s">
        <v>775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5" customHeight="1">
      <c r="A759" s="149"/>
      <c r="B759" s="150" t="s">
        <v>744</v>
      </c>
      <c r="C759" s="186">
        <f t="shared" si="53"/>
        <v>186</v>
      </c>
      <c r="D759" s="185">
        <f t="shared" ref="D759:AP759" si="55">SUM(D35,D70,D90,D139,D197,D225,D241,D272,D292,D323,D349,D384,D416,D429,D436,D463,D499,D533,D554,D577,D597,D637,D663,D687,D713,D731,D758)</f>
        <v>77</v>
      </c>
      <c r="E759" s="185">
        <f t="shared" si="55"/>
        <v>40</v>
      </c>
      <c r="F759" s="185">
        <f t="shared" si="55"/>
        <v>17</v>
      </c>
      <c r="G759" s="185">
        <f t="shared" si="55"/>
        <v>7</v>
      </c>
      <c r="H759" s="185">
        <f t="shared" si="55"/>
        <v>4</v>
      </c>
      <c r="I759" s="185">
        <f t="shared" si="55"/>
        <v>69</v>
      </c>
      <c r="J759" s="185">
        <f t="shared" si="55"/>
        <v>16</v>
      </c>
      <c r="K759" s="185">
        <f t="shared" si="55"/>
        <v>3</v>
      </c>
      <c r="L759" s="185">
        <f t="shared" si="55"/>
        <v>0</v>
      </c>
      <c r="M759" s="185">
        <f t="shared" si="55"/>
        <v>3</v>
      </c>
      <c r="N759" s="185">
        <f t="shared" si="55"/>
        <v>9</v>
      </c>
      <c r="O759" s="185">
        <f t="shared" si="55"/>
        <v>7</v>
      </c>
      <c r="P759" s="185">
        <f t="shared" si="55"/>
        <v>36</v>
      </c>
      <c r="Q759" s="185">
        <f t="shared" si="55"/>
        <v>1</v>
      </c>
      <c r="R759" s="185">
        <f t="shared" si="55"/>
        <v>9</v>
      </c>
      <c r="S759" s="185">
        <f t="shared" si="55"/>
        <v>4</v>
      </c>
      <c r="T759" s="185">
        <f t="shared" si="55"/>
        <v>48</v>
      </c>
      <c r="U759" s="185">
        <f t="shared" si="55"/>
        <v>1</v>
      </c>
      <c r="V759" s="185">
        <f t="shared" si="55"/>
        <v>0</v>
      </c>
      <c r="W759" s="185">
        <f t="shared" si="55"/>
        <v>1</v>
      </c>
      <c r="X759" s="185">
        <f t="shared" si="55"/>
        <v>5</v>
      </c>
      <c r="Y759" s="185">
        <f t="shared" si="55"/>
        <v>0</v>
      </c>
      <c r="Z759" s="185">
        <f t="shared" si="55"/>
        <v>3</v>
      </c>
      <c r="AA759" s="185">
        <f t="shared" si="55"/>
        <v>0</v>
      </c>
      <c r="AB759" s="185">
        <f t="shared" si="55"/>
        <v>0</v>
      </c>
      <c r="AC759" s="185">
        <f t="shared" si="55"/>
        <v>4</v>
      </c>
      <c r="AD759" s="185">
        <f t="shared" si="55"/>
        <v>0</v>
      </c>
      <c r="AE759" s="185">
        <f t="shared" si="55"/>
        <v>0</v>
      </c>
      <c r="AF759" s="185">
        <f t="shared" si="55"/>
        <v>0</v>
      </c>
      <c r="AG759" s="185">
        <f t="shared" si="55"/>
        <v>0</v>
      </c>
      <c r="AH759" s="185">
        <f t="shared" si="55"/>
        <v>1</v>
      </c>
      <c r="AI759" s="185">
        <f t="shared" si="55"/>
        <v>0</v>
      </c>
      <c r="AJ759" s="185">
        <f t="shared" si="55"/>
        <v>3</v>
      </c>
      <c r="AK759" s="185">
        <f t="shared" si="55"/>
        <v>0</v>
      </c>
      <c r="AL759" s="185">
        <f t="shared" si="55"/>
        <v>14</v>
      </c>
      <c r="AM759" s="185">
        <f t="shared" si="55"/>
        <v>2</v>
      </c>
      <c r="AN759" s="185">
        <f t="shared" si="55"/>
        <v>8</v>
      </c>
      <c r="AO759" s="185">
        <f t="shared" si="55"/>
        <v>2</v>
      </c>
      <c r="AP759" s="185">
        <f t="shared" si="55"/>
        <v>2</v>
      </c>
      <c r="AQ759" s="196"/>
      <c r="AR759" s="196"/>
      <c r="AS759" s="196"/>
      <c r="AT759" s="196"/>
      <c r="AU759" s="196"/>
      <c r="AV759" s="196"/>
    </row>
    <row r="794" spans="1:5">
      <c r="A794" s="158"/>
      <c r="B794" s="158"/>
      <c r="C794" s="158"/>
      <c r="D794" s="158"/>
      <c r="E794" s="158"/>
    </row>
    <row r="795" spans="1:5">
      <c r="A795" s="158"/>
      <c r="B795" s="158"/>
      <c r="C795" s="158"/>
      <c r="D795" s="158"/>
      <c r="E795" s="158"/>
    </row>
    <row r="796" spans="1:5">
      <c r="A796" s="158"/>
      <c r="B796" s="158"/>
      <c r="C796" s="158"/>
      <c r="D796" s="158"/>
      <c r="E796" s="158"/>
    </row>
    <row r="797" spans="1:5">
      <c r="A797" s="158"/>
      <c r="B797" s="158"/>
      <c r="C797" s="158"/>
      <c r="D797" s="158"/>
      <c r="E797" s="158"/>
    </row>
    <row r="798" spans="1:5">
      <c r="A798" s="158"/>
      <c r="B798" s="158"/>
      <c r="C798" s="158"/>
      <c r="D798" s="158"/>
      <c r="E798" s="158"/>
    </row>
    <row r="799" spans="1:5">
      <c r="A799" s="158"/>
      <c r="B799" s="158"/>
      <c r="C799" s="158"/>
      <c r="D799" s="158"/>
      <c r="E799" s="158"/>
    </row>
    <row r="800" spans="1:5">
      <c r="A800" s="158"/>
      <c r="B800" s="158"/>
      <c r="C800" s="158"/>
      <c r="D800" s="158"/>
      <c r="E800" s="158"/>
    </row>
    <row r="801" spans="1:5">
      <c r="A801" s="158"/>
      <c r="B801" s="158"/>
      <c r="C801" s="158"/>
      <c r="D801" s="158"/>
      <c r="E801" s="158"/>
    </row>
    <row r="802" spans="1:5">
      <c r="A802" s="158"/>
      <c r="B802" s="158"/>
      <c r="C802" s="158"/>
      <c r="D802" s="158"/>
      <c r="E802" s="158"/>
    </row>
    <row r="803" spans="1:5">
      <c r="A803" s="158"/>
      <c r="B803" s="158"/>
      <c r="C803" s="158"/>
      <c r="D803" s="158"/>
      <c r="E803" s="158"/>
    </row>
    <row r="804" spans="1:5">
      <c r="A804" s="158"/>
      <c r="B804" s="158"/>
      <c r="C804" s="158"/>
      <c r="D804" s="158"/>
      <c r="E804" s="158"/>
    </row>
    <row r="805" spans="1:5">
      <c r="A805" s="158"/>
      <c r="B805" s="158"/>
      <c r="C805" s="158"/>
      <c r="D805" s="158"/>
      <c r="E805" s="158"/>
    </row>
    <row r="806" spans="1:5">
      <c r="A806" s="158"/>
      <c r="B806" s="158"/>
      <c r="C806" s="158"/>
      <c r="D806" s="158"/>
      <c r="E806" s="158"/>
    </row>
    <row r="807" spans="1:5">
      <c r="A807" s="158"/>
      <c r="B807" s="158"/>
      <c r="C807" s="158"/>
      <c r="D807" s="158"/>
      <c r="E807" s="158"/>
    </row>
    <row r="808" spans="1:5">
      <c r="A808" s="158"/>
      <c r="B808" s="158"/>
      <c r="C808" s="158"/>
      <c r="D808" s="158"/>
      <c r="E808" s="158"/>
    </row>
    <row r="809" spans="1:5">
      <c r="A809" s="158"/>
      <c r="B809" s="158"/>
      <c r="C809" s="158"/>
      <c r="D809" s="158"/>
      <c r="E809" s="158"/>
    </row>
    <row r="810" spans="1:5">
      <c r="A810" s="158"/>
      <c r="B810" s="158"/>
      <c r="C810" s="158"/>
      <c r="D810" s="158"/>
      <c r="E810" s="158"/>
    </row>
    <row r="811" spans="1:5">
      <c r="A811" s="158"/>
      <c r="B811" s="158"/>
      <c r="C811" s="158"/>
      <c r="D811" s="158"/>
      <c r="E811" s="158"/>
    </row>
    <row r="812" spans="1:5">
      <c r="A812" s="158"/>
      <c r="B812" s="158"/>
      <c r="C812" s="158"/>
      <c r="D812" s="158"/>
      <c r="E812" s="158"/>
    </row>
    <row r="813" spans="1:5">
      <c r="A813" s="158"/>
      <c r="B813" s="158"/>
      <c r="C813" s="158"/>
      <c r="D813" s="158"/>
      <c r="E813" s="158"/>
    </row>
    <row r="814" spans="1:5">
      <c r="A814" s="158"/>
      <c r="B814" s="158"/>
      <c r="C814" s="158"/>
      <c r="D814" s="158"/>
      <c r="E814" s="158"/>
    </row>
    <row r="815" spans="1:5">
      <c r="A815" s="158"/>
      <c r="B815" s="158"/>
      <c r="C815" s="158"/>
      <c r="D815" s="158"/>
      <c r="E815" s="158"/>
    </row>
    <row r="816" spans="1:5">
      <c r="A816" s="158"/>
      <c r="B816" s="158"/>
      <c r="C816" s="158"/>
      <c r="D816" s="158"/>
      <c r="E816" s="158"/>
    </row>
    <row r="817" spans="1:5">
      <c r="A817" s="158"/>
      <c r="B817" s="158"/>
      <c r="C817" s="158"/>
      <c r="D817" s="158"/>
      <c r="E817" s="158"/>
    </row>
    <row r="818" spans="1:5">
      <c r="A818" s="158"/>
      <c r="B818" s="158"/>
      <c r="C818" s="158"/>
      <c r="D818" s="158"/>
      <c r="E818" s="158"/>
    </row>
    <row r="819" spans="1:5">
      <c r="A819" s="158"/>
      <c r="B819" s="158"/>
      <c r="C819" s="158"/>
      <c r="D819" s="158"/>
      <c r="E819" s="158"/>
    </row>
    <row r="820" spans="1:5">
      <c r="A820" s="158"/>
      <c r="B820" s="158"/>
      <c r="C820" s="158"/>
      <c r="D820" s="158"/>
      <c r="E820" s="158"/>
    </row>
  </sheetData>
  <mergeCells count="37"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P6:P7"/>
    <mergeCell ref="N5:S5"/>
    <mergeCell ref="AC6:AC7"/>
    <mergeCell ref="AC5:AK5"/>
    <mergeCell ref="T4:AB4"/>
    <mergeCell ref="I4:S4"/>
    <mergeCell ref="T5:AB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&amp;R_____&amp;C&amp;CФорма № 21-1, Підрозділ: Апеляційний суд Тернопільської області, Початок періоду: 01.01.2017, Кінець періоду: 31.12.2017&amp;LE6C24FD0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U760"/>
  <sheetViews>
    <sheetView topLeftCell="V760" zoomScale="87" zoomScaleNormal="87" zoomScaleSheetLayoutView="85" workbookViewId="0">
      <selection activeCell="AQ760" sqref="AQ9:AU760"/>
    </sheetView>
  </sheetViews>
  <sheetFormatPr defaultColWidth="9.42578125" defaultRowHeight="12.75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>
      <c r="A2" s="140"/>
      <c r="B2" s="140"/>
      <c r="C2" s="358" t="s">
        <v>748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>
      <c r="C3" s="354" t="s">
        <v>749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</row>
    <row r="4" spans="1:47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>
      <c r="A5" s="265" t="s">
        <v>505</v>
      </c>
      <c r="B5" s="265" t="s">
        <v>707</v>
      </c>
      <c r="C5" s="270" t="s">
        <v>652</v>
      </c>
      <c r="D5" s="272" t="s">
        <v>509</v>
      </c>
      <c r="E5" s="274" t="s">
        <v>496</v>
      </c>
      <c r="F5" s="275"/>
      <c r="G5" s="275"/>
      <c r="H5" s="275"/>
      <c r="I5" s="277" t="s">
        <v>594</v>
      </c>
      <c r="J5" s="278"/>
      <c r="K5" s="278"/>
      <c r="L5" s="278"/>
      <c r="M5" s="278"/>
      <c r="N5" s="278"/>
      <c r="O5" s="278"/>
      <c r="P5" s="278"/>
      <c r="Q5" s="278"/>
      <c r="R5" s="278"/>
      <c r="S5" s="279"/>
      <c r="T5" s="275" t="s">
        <v>632</v>
      </c>
      <c r="U5" s="275"/>
      <c r="V5" s="275"/>
      <c r="W5" s="275"/>
      <c r="X5" s="275"/>
      <c r="Y5" s="275"/>
      <c r="Z5" s="275"/>
      <c r="AA5" s="275"/>
      <c r="AB5" s="275"/>
      <c r="AC5" s="276" t="s">
        <v>632</v>
      </c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</row>
    <row r="6" spans="1:47" ht="24" customHeight="1">
      <c r="A6" s="266"/>
      <c r="B6" s="266"/>
      <c r="C6" s="271"/>
      <c r="D6" s="273"/>
      <c r="E6" s="238" t="s">
        <v>631</v>
      </c>
      <c r="F6" s="263" t="s">
        <v>597</v>
      </c>
      <c r="G6" s="263"/>
      <c r="H6" s="263"/>
      <c r="I6" s="238" t="s">
        <v>629</v>
      </c>
      <c r="J6" s="260" t="s">
        <v>724</v>
      </c>
      <c r="K6" s="260" t="s">
        <v>725</v>
      </c>
      <c r="L6" s="267" t="s">
        <v>653</v>
      </c>
      <c r="M6" s="269"/>
      <c r="N6" s="267" t="s">
        <v>654</v>
      </c>
      <c r="O6" s="268"/>
      <c r="P6" s="268"/>
      <c r="Q6" s="268"/>
      <c r="R6" s="268"/>
      <c r="S6" s="269"/>
      <c r="T6" s="267" t="s">
        <v>531</v>
      </c>
      <c r="U6" s="268"/>
      <c r="V6" s="268"/>
      <c r="W6" s="268"/>
      <c r="X6" s="268"/>
      <c r="Y6" s="268"/>
      <c r="Z6" s="268"/>
      <c r="AA6" s="268"/>
      <c r="AB6" s="269"/>
      <c r="AC6" s="267" t="s">
        <v>538</v>
      </c>
      <c r="AD6" s="268"/>
      <c r="AE6" s="268"/>
      <c r="AF6" s="268"/>
      <c r="AG6" s="268"/>
      <c r="AH6" s="268"/>
      <c r="AI6" s="268"/>
      <c r="AJ6" s="268"/>
      <c r="AK6" s="269"/>
      <c r="AL6" s="267" t="s">
        <v>545</v>
      </c>
      <c r="AM6" s="268"/>
      <c r="AN6" s="268"/>
      <c r="AO6" s="268"/>
      <c r="AP6" s="269"/>
    </row>
    <row r="7" spans="1:47" ht="12.75" customHeight="1">
      <c r="A7" s="266"/>
      <c r="B7" s="266"/>
      <c r="C7" s="271"/>
      <c r="D7" s="273"/>
      <c r="E7" s="239"/>
      <c r="F7" s="264" t="s">
        <v>546</v>
      </c>
      <c r="G7" s="264" t="s">
        <v>733</v>
      </c>
      <c r="H7" s="264" t="s">
        <v>547</v>
      </c>
      <c r="I7" s="239"/>
      <c r="J7" s="262"/>
      <c r="K7" s="262"/>
      <c r="L7" s="260" t="s">
        <v>529</v>
      </c>
      <c r="M7" s="260" t="s">
        <v>530</v>
      </c>
      <c r="N7" s="260" t="s">
        <v>524</v>
      </c>
      <c r="O7" s="260" t="s">
        <v>525</v>
      </c>
      <c r="P7" s="260" t="s">
        <v>526</v>
      </c>
      <c r="Q7" s="260" t="s">
        <v>722</v>
      </c>
      <c r="R7" s="260" t="s">
        <v>527</v>
      </c>
      <c r="S7" s="260" t="s">
        <v>528</v>
      </c>
      <c r="T7" s="258" t="s">
        <v>619</v>
      </c>
      <c r="U7" s="280" t="s">
        <v>602</v>
      </c>
      <c r="V7" s="281"/>
      <c r="W7" s="281"/>
      <c r="X7" s="281"/>
      <c r="Y7" s="281"/>
      <c r="Z7" s="281"/>
      <c r="AA7" s="281"/>
      <c r="AB7" s="282"/>
      <c r="AC7" s="258" t="s">
        <v>599</v>
      </c>
      <c r="AD7" s="267" t="s">
        <v>727</v>
      </c>
      <c r="AE7" s="268"/>
      <c r="AF7" s="268"/>
      <c r="AG7" s="268"/>
      <c r="AH7" s="268"/>
      <c r="AI7" s="268"/>
      <c r="AJ7" s="268"/>
      <c r="AK7" s="269"/>
      <c r="AL7" s="258" t="s">
        <v>619</v>
      </c>
      <c r="AM7" s="267" t="s">
        <v>602</v>
      </c>
      <c r="AN7" s="268"/>
      <c r="AO7" s="268"/>
      <c r="AP7" s="269"/>
    </row>
    <row r="8" spans="1:47" ht="204" customHeight="1">
      <c r="A8" s="266"/>
      <c r="B8" s="266"/>
      <c r="C8" s="271"/>
      <c r="D8" s="273"/>
      <c r="E8" s="239"/>
      <c r="F8" s="264"/>
      <c r="G8" s="264"/>
      <c r="H8" s="264"/>
      <c r="I8" s="239"/>
      <c r="J8" s="262"/>
      <c r="K8" s="262"/>
      <c r="L8" s="261"/>
      <c r="M8" s="261"/>
      <c r="N8" s="262"/>
      <c r="O8" s="262"/>
      <c r="P8" s="262"/>
      <c r="Q8" s="262"/>
      <c r="R8" s="262"/>
      <c r="S8" s="262"/>
      <c r="T8" s="259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59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59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>
      <c r="A11" s="145" t="s">
        <v>993</v>
      </c>
      <c r="B11" s="146" t="s">
        <v>751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5" hidden="1" customHeight="1">
      <c r="A12" s="135" t="s">
        <v>994</v>
      </c>
      <c r="B12" s="136" t="s">
        <v>752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5" hidden="1" customHeight="1">
      <c r="A13" s="135" t="s">
        <v>995</v>
      </c>
      <c r="B13" s="136" t="s">
        <v>753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5" hidden="1" customHeight="1">
      <c r="A14" s="135" t="s">
        <v>996</v>
      </c>
      <c r="B14" s="136" t="s">
        <v>754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5" hidden="1" customHeight="1">
      <c r="A15" s="135" t="s">
        <v>997</v>
      </c>
      <c r="B15" s="136" t="s">
        <v>771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5" hidden="1" customHeight="1">
      <c r="A16" s="135" t="s">
        <v>998</v>
      </c>
      <c r="B16" s="136" t="s">
        <v>755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5" hidden="1" customHeight="1">
      <c r="A17" s="135" t="s">
        <v>999</v>
      </c>
      <c r="B17" s="136" t="s">
        <v>768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5" hidden="1" customHeight="1">
      <c r="A18" s="135" t="s">
        <v>1000</v>
      </c>
      <c r="B18" s="136" t="s">
        <v>756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5" hidden="1" customHeight="1">
      <c r="A19" s="135" t="s">
        <v>1001</v>
      </c>
      <c r="B19" s="136" t="s">
        <v>769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5" hidden="1" customHeight="1">
      <c r="A20" s="135" t="s">
        <v>1002</v>
      </c>
      <c r="B20" s="136" t="s">
        <v>757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5" hidden="1" customHeight="1">
      <c r="A21" s="135" t="s">
        <v>1003</v>
      </c>
      <c r="B21" s="136" t="s">
        <v>758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5" hidden="1" customHeight="1">
      <c r="A22" s="135" t="s">
        <v>1004</v>
      </c>
      <c r="B22" s="136" t="s">
        <v>772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5" hidden="1" customHeight="1">
      <c r="A23" s="135" t="s">
        <v>1005</v>
      </c>
      <c r="B23" s="136" t="s">
        <v>759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5" hidden="1" customHeight="1">
      <c r="A24" s="135" t="s">
        <v>1006</v>
      </c>
      <c r="B24" s="136" t="s">
        <v>760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5" hidden="1" customHeight="1">
      <c r="A25" s="135" t="s">
        <v>1007</v>
      </c>
      <c r="B25" s="136" t="s">
        <v>761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5" hidden="1" customHeight="1">
      <c r="A26" s="135" t="s">
        <v>1008</v>
      </c>
      <c r="B26" s="136" t="s">
        <v>762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5" hidden="1" customHeight="1">
      <c r="A27" s="135" t="s">
        <v>1009</v>
      </c>
      <c r="B27" s="136" t="s">
        <v>773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5" hidden="1" customHeight="1">
      <c r="A28" s="135" t="s">
        <v>1010</v>
      </c>
      <c r="B28" s="136" t="s">
        <v>425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5" hidden="1" customHeight="1">
      <c r="A29" s="135" t="s">
        <v>1011</v>
      </c>
      <c r="B29" s="136" t="s">
        <v>763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5" hidden="1" customHeight="1">
      <c r="A30" s="135" t="s">
        <v>1012</v>
      </c>
      <c r="B30" s="136" t="s">
        <v>764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5" hidden="1" customHeight="1">
      <c r="A31" s="135" t="s">
        <v>1013</v>
      </c>
      <c r="B31" s="136" t="s">
        <v>765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5" hidden="1" customHeight="1">
      <c r="A32" s="135" t="s">
        <v>1014</v>
      </c>
      <c r="B32" s="136" t="s">
        <v>770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5" hidden="1" customHeight="1">
      <c r="A33" s="135" t="s">
        <v>1015</v>
      </c>
      <c r="B33" s="136" t="s">
        <v>766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5" hidden="1" customHeight="1">
      <c r="A34" s="135" t="s">
        <v>1016</v>
      </c>
      <c r="B34" s="136" t="s">
        <v>767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5" hidden="1" customHeight="1">
      <c r="A35" s="135" t="s">
        <v>777</v>
      </c>
      <c r="B35" s="136" t="s">
        <v>774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5" hidden="1" customHeight="1">
      <c r="A36" s="135" t="s">
        <v>777</v>
      </c>
      <c r="B36" s="136" t="s">
        <v>775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5" hidden="1" customHeight="1">
      <c r="A37" s="147" t="s">
        <v>777</v>
      </c>
      <c r="B37" s="148" t="s">
        <v>776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5" hidden="1" customHeight="1">
      <c r="A38" s="135" t="s">
        <v>1017</v>
      </c>
      <c r="B38" s="136" t="s">
        <v>778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5" hidden="1" customHeight="1">
      <c r="A39" s="135" t="s">
        <v>1018</v>
      </c>
      <c r="B39" s="136" t="s">
        <v>779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5" hidden="1" customHeight="1">
      <c r="A40" s="135" t="s">
        <v>1019</v>
      </c>
      <c r="B40" s="136" t="s">
        <v>780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5" hidden="1" customHeight="1">
      <c r="A41" s="135" t="s">
        <v>1020</v>
      </c>
      <c r="B41" s="136" t="s">
        <v>781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5" hidden="1" customHeight="1">
      <c r="A42" s="135" t="s">
        <v>1021</v>
      </c>
      <c r="B42" s="136" t="s">
        <v>799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5" hidden="1" customHeight="1">
      <c r="A43" s="135" t="s">
        <v>777</v>
      </c>
      <c r="B43" s="136" t="s">
        <v>426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5" hidden="1" customHeight="1">
      <c r="A44" s="135" t="s">
        <v>1022</v>
      </c>
      <c r="B44" s="136" t="s">
        <v>782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5" hidden="1" customHeight="1">
      <c r="A45" s="135" t="s">
        <v>1023</v>
      </c>
      <c r="B45" s="136" t="s">
        <v>783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5" hidden="1" customHeight="1">
      <c r="A46" s="135" t="s">
        <v>1024</v>
      </c>
      <c r="B46" s="136" t="s">
        <v>800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5" hidden="1" customHeight="1">
      <c r="A47" s="135" t="s">
        <v>1025</v>
      </c>
      <c r="B47" s="136" t="s">
        <v>784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5" hidden="1" customHeight="1">
      <c r="A48" s="135" t="s">
        <v>1026</v>
      </c>
      <c r="B48" s="136" t="s">
        <v>785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5" hidden="1" customHeight="1">
      <c r="A49" s="135" t="s">
        <v>777</v>
      </c>
      <c r="B49" s="136" t="s">
        <v>427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5" hidden="1" customHeight="1">
      <c r="A50" s="135" t="s">
        <v>1027</v>
      </c>
      <c r="B50" s="136" t="s">
        <v>786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5" hidden="1" customHeight="1">
      <c r="A51" s="135" t="s">
        <v>1028</v>
      </c>
      <c r="B51" s="136" t="s">
        <v>787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5" hidden="1" customHeight="1">
      <c r="A52" s="135" t="s">
        <v>1029</v>
      </c>
      <c r="B52" s="136" t="s">
        <v>801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5" hidden="1" customHeight="1">
      <c r="A53" s="135" t="s">
        <v>1030</v>
      </c>
      <c r="B53" s="136" t="s">
        <v>788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5" hidden="1" customHeight="1">
      <c r="A54" s="135" t="s">
        <v>1031</v>
      </c>
      <c r="B54" s="136" t="s">
        <v>789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5" hidden="1" customHeight="1">
      <c r="A55" s="135" t="s">
        <v>1032</v>
      </c>
      <c r="B55" s="136" t="s">
        <v>428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5" hidden="1" customHeight="1">
      <c r="A56" s="135" t="s">
        <v>1033</v>
      </c>
      <c r="B56" s="136" t="s">
        <v>790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5" hidden="1" customHeight="1">
      <c r="A57" s="135" t="s">
        <v>1034</v>
      </c>
      <c r="B57" s="136" t="s">
        <v>791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5" hidden="1" customHeight="1">
      <c r="A58" s="135" t="s">
        <v>777</v>
      </c>
      <c r="B58" s="136" t="s">
        <v>429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5" hidden="1" customHeight="1">
      <c r="A59" s="135" t="s">
        <v>1035</v>
      </c>
      <c r="B59" s="136" t="s">
        <v>430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5" hidden="1" customHeight="1">
      <c r="A60" s="135" t="s">
        <v>1036</v>
      </c>
      <c r="B60" s="136" t="s">
        <v>792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5" hidden="1" customHeight="1">
      <c r="A61" s="135" t="s">
        <v>1037</v>
      </c>
      <c r="B61" s="136" t="s">
        <v>793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5" hidden="1" customHeight="1">
      <c r="A62" s="135" t="s">
        <v>1038</v>
      </c>
      <c r="B62" s="136" t="s">
        <v>794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5" hidden="1" customHeight="1">
      <c r="A63" s="135" t="s">
        <v>1039</v>
      </c>
      <c r="B63" s="136" t="s">
        <v>431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5" hidden="1" customHeight="1">
      <c r="A64" s="135" t="s">
        <v>1040</v>
      </c>
      <c r="B64" s="136" t="s">
        <v>432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5" hidden="1" customHeight="1">
      <c r="A65" s="135" t="s">
        <v>1041</v>
      </c>
      <c r="B65" s="136" t="s">
        <v>795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5" hidden="1" customHeight="1">
      <c r="A66" s="135" t="s">
        <v>1042</v>
      </c>
      <c r="B66" s="136" t="s">
        <v>796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5" hidden="1" customHeight="1">
      <c r="A67" s="135" t="s">
        <v>1043</v>
      </c>
      <c r="B67" s="136" t="s">
        <v>797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hidden="1" customHeight="1">
      <c r="A68" s="135" t="s">
        <v>1044</v>
      </c>
      <c r="B68" s="136" t="s">
        <v>798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hidden="1" customHeight="1">
      <c r="A69" s="135" t="s">
        <v>1045</v>
      </c>
      <c r="B69" s="136" t="s">
        <v>475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5" hidden="1" customHeight="1">
      <c r="A70" s="135" t="s">
        <v>777</v>
      </c>
      <c r="B70" s="136" t="s">
        <v>774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5" hidden="1" customHeight="1">
      <c r="A71" s="135" t="s">
        <v>777</v>
      </c>
      <c r="B71" s="136" t="s">
        <v>775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5" hidden="1" customHeight="1">
      <c r="A72" s="147" t="s">
        <v>777</v>
      </c>
      <c r="B72" s="148" t="s">
        <v>802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5" hidden="1" customHeight="1">
      <c r="A73" s="135" t="s">
        <v>1046</v>
      </c>
      <c r="B73" s="136" t="s">
        <v>803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5" hidden="1" customHeight="1">
      <c r="A74" s="135" t="s">
        <v>1047</v>
      </c>
      <c r="B74" s="136" t="s">
        <v>804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5" hidden="1" customHeight="1">
      <c r="A75" s="135" t="s">
        <v>1048</v>
      </c>
      <c r="B75" s="136" t="s">
        <v>805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5" hidden="1" customHeight="1">
      <c r="A76" s="135" t="s">
        <v>1049</v>
      </c>
      <c r="B76" s="136" t="s">
        <v>806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5" hidden="1" customHeight="1">
      <c r="A77" s="135" t="s">
        <v>1050</v>
      </c>
      <c r="B77" s="136" t="s">
        <v>807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5" hidden="1" customHeight="1">
      <c r="A78" s="135" t="s">
        <v>1051</v>
      </c>
      <c r="B78" s="136" t="s">
        <v>808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5" hidden="1" customHeight="1">
      <c r="A79" s="135" t="s">
        <v>1052</v>
      </c>
      <c r="B79" s="136" t="s">
        <v>809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5" hidden="1" customHeight="1">
      <c r="A80" s="135" t="s">
        <v>1053</v>
      </c>
      <c r="B80" s="136" t="s">
        <v>810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5" hidden="1" customHeight="1">
      <c r="A81" s="135" t="s">
        <v>1054</v>
      </c>
      <c r="B81" s="136" t="s">
        <v>433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5" hidden="1" customHeight="1">
      <c r="A82" s="135" t="s">
        <v>1055</v>
      </c>
      <c r="B82" s="136" t="s">
        <v>811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5" hidden="1" customHeight="1">
      <c r="A83" s="135" t="s">
        <v>1056</v>
      </c>
      <c r="B83" s="136" t="s">
        <v>812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5" hidden="1" customHeight="1">
      <c r="A84" s="135" t="s">
        <v>1057</v>
      </c>
      <c r="B84" s="136" t="s">
        <v>813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5" hidden="1" customHeight="1">
      <c r="A85" s="135" t="s">
        <v>1058</v>
      </c>
      <c r="B85" s="136" t="s">
        <v>814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5" hidden="1" customHeight="1">
      <c r="A86" s="135" t="s">
        <v>1059</v>
      </c>
      <c r="B86" s="136" t="s">
        <v>815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5" hidden="1" customHeight="1">
      <c r="A87" s="135" t="s">
        <v>1060</v>
      </c>
      <c r="B87" s="136" t="s">
        <v>816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5" hidden="1" customHeight="1">
      <c r="A88" s="135" t="s">
        <v>1061</v>
      </c>
      <c r="B88" s="136" t="s">
        <v>817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5" hidden="1" customHeight="1">
      <c r="A89" s="135" t="s">
        <v>1062</v>
      </c>
      <c r="B89" s="136" t="s">
        <v>434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5" hidden="1" customHeight="1">
      <c r="A90" s="135" t="s">
        <v>777</v>
      </c>
      <c r="B90" s="136" t="s">
        <v>774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5" hidden="1" customHeight="1">
      <c r="A91" s="135" t="s">
        <v>777</v>
      </c>
      <c r="B91" s="136" t="s">
        <v>775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5" hidden="1" customHeight="1">
      <c r="A92" s="147" t="s">
        <v>777</v>
      </c>
      <c r="B92" s="148" t="s">
        <v>818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5" hidden="1" customHeight="1">
      <c r="A93" s="135" t="s">
        <v>1063</v>
      </c>
      <c r="B93" s="136" t="s">
        <v>819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5" hidden="1" customHeight="1">
      <c r="A94" s="135" t="s">
        <v>1064</v>
      </c>
      <c r="B94" s="136" t="s">
        <v>820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5" hidden="1" customHeight="1">
      <c r="A95" s="135" t="s">
        <v>1065</v>
      </c>
      <c r="B95" s="136" t="s">
        <v>821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5" hidden="1" customHeight="1">
      <c r="A96" s="135" t="s">
        <v>1066</v>
      </c>
      <c r="B96" s="136" t="s">
        <v>822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5" hidden="1" customHeight="1">
      <c r="A97" s="135" t="s">
        <v>1067</v>
      </c>
      <c r="B97" s="136" t="s">
        <v>823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5" hidden="1" customHeight="1">
      <c r="A98" s="135" t="s">
        <v>1068</v>
      </c>
      <c r="B98" s="136" t="s">
        <v>824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5" hidden="1" customHeight="1">
      <c r="A99" s="135" t="s">
        <v>1069</v>
      </c>
      <c r="B99" s="136" t="s">
        <v>825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5" hidden="1" customHeight="1">
      <c r="A100" s="135" t="s">
        <v>1070</v>
      </c>
      <c r="B100" s="136" t="s">
        <v>826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5" hidden="1" customHeight="1">
      <c r="A101" s="135" t="s">
        <v>1071</v>
      </c>
      <c r="B101" s="136" t="s">
        <v>827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5" hidden="1" customHeight="1">
      <c r="A102" s="135" t="s">
        <v>1072</v>
      </c>
      <c r="B102" s="136" t="s">
        <v>828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5" hidden="1" customHeight="1">
      <c r="A103" s="135" t="s">
        <v>1073</v>
      </c>
      <c r="B103" s="136" t="s">
        <v>435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5" hidden="1" customHeight="1">
      <c r="A104" s="135" t="s">
        <v>1074</v>
      </c>
      <c r="B104" s="136" t="s">
        <v>436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5" hidden="1" customHeight="1">
      <c r="A105" s="135" t="s">
        <v>1075</v>
      </c>
      <c r="B105" s="136" t="s">
        <v>437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5" hidden="1" customHeight="1">
      <c r="A106" s="135" t="s">
        <v>1076</v>
      </c>
      <c r="B106" s="136" t="s">
        <v>829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5" hidden="1" customHeight="1">
      <c r="A107" s="135" t="s">
        <v>1077</v>
      </c>
      <c r="B107" s="136" t="s">
        <v>438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5" hidden="1" customHeight="1">
      <c r="A108" s="135" t="s">
        <v>1078</v>
      </c>
      <c r="B108" s="136" t="s">
        <v>439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5" hidden="1" customHeight="1">
      <c r="A109" s="135" t="s">
        <v>1079</v>
      </c>
      <c r="B109" s="136" t="s">
        <v>440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5" hidden="1" customHeight="1">
      <c r="A110" s="135" t="s">
        <v>1080</v>
      </c>
      <c r="B110" s="136" t="s">
        <v>441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5" hidden="1" customHeight="1">
      <c r="A111" s="135" t="s">
        <v>1081</v>
      </c>
      <c r="B111" s="136" t="s">
        <v>442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5" hidden="1" customHeight="1">
      <c r="A112" s="135" t="s">
        <v>1082</v>
      </c>
      <c r="B112" s="136" t="s">
        <v>443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5" hidden="1" customHeight="1">
      <c r="A113" s="135" t="s">
        <v>1083</v>
      </c>
      <c r="B113" s="136" t="s">
        <v>830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5" hidden="1" customHeight="1">
      <c r="A114" s="135" t="s">
        <v>1084</v>
      </c>
      <c r="B114" s="136" t="s">
        <v>444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5" hidden="1" customHeight="1">
      <c r="A115" s="135" t="s">
        <v>1085</v>
      </c>
      <c r="B115" s="136" t="s">
        <v>831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5" hidden="1" customHeight="1">
      <c r="A116" s="135" t="s">
        <v>1086</v>
      </c>
      <c r="B116" s="136" t="s">
        <v>445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5" hidden="1" customHeight="1">
      <c r="A117" s="135" t="s">
        <v>1087</v>
      </c>
      <c r="B117" s="136" t="s">
        <v>832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5" hidden="1" customHeight="1">
      <c r="A118" s="135" t="s">
        <v>1088</v>
      </c>
      <c r="B118" s="136" t="s">
        <v>833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5" hidden="1" customHeight="1">
      <c r="A119" s="135" t="s">
        <v>1089</v>
      </c>
      <c r="B119" s="136" t="s">
        <v>834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5" hidden="1" customHeight="1">
      <c r="A120" s="135" t="s">
        <v>1090</v>
      </c>
      <c r="B120" s="136" t="s">
        <v>835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5" hidden="1" customHeight="1">
      <c r="A121" s="135" t="s">
        <v>1091</v>
      </c>
      <c r="B121" s="136" t="s">
        <v>836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5" hidden="1" customHeight="1">
      <c r="A122" s="135" t="s">
        <v>1092</v>
      </c>
      <c r="B122" s="136" t="s">
        <v>446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5" hidden="1" customHeight="1">
      <c r="A123" s="135" t="s">
        <v>1093</v>
      </c>
      <c r="B123" s="136" t="s">
        <v>447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5" hidden="1" customHeight="1">
      <c r="A124" s="135" t="s">
        <v>1094</v>
      </c>
      <c r="B124" s="136" t="s">
        <v>837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5" hidden="1" customHeight="1">
      <c r="A125" s="135" t="s">
        <v>1095</v>
      </c>
      <c r="B125" s="136" t="s">
        <v>838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5" hidden="1" customHeight="1">
      <c r="A126" s="135" t="s">
        <v>1096</v>
      </c>
      <c r="B126" s="136" t="s">
        <v>839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5" hidden="1" customHeight="1">
      <c r="A127" s="135" t="s">
        <v>1097</v>
      </c>
      <c r="B127" s="136" t="s">
        <v>448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5" hidden="1" customHeight="1">
      <c r="A128" s="135" t="s">
        <v>1098</v>
      </c>
      <c r="B128" s="136" t="s">
        <v>449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5" hidden="1" customHeight="1">
      <c r="A129" s="135" t="s">
        <v>1099</v>
      </c>
      <c r="B129" s="136" t="s">
        <v>840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5" hidden="1" customHeight="1">
      <c r="A130" s="135" t="s">
        <v>1100</v>
      </c>
      <c r="B130" s="136" t="s">
        <v>841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5" hidden="1" customHeight="1">
      <c r="A131" s="135" t="s">
        <v>1101</v>
      </c>
      <c r="B131" s="136" t="s">
        <v>450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5" hidden="1" customHeight="1">
      <c r="A132" s="135" t="s">
        <v>1102</v>
      </c>
      <c r="B132" s="136" t="s">
        <v>842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5" hidden="1" customHeight="1">
      <c r="A133" s="135" t="s">
        <v>1103</v>
      </c>
      <c r="B133" s="136" t="s">
        <v>451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5" hidden="1" customHeight="1">
      <c r="A134" s="135" t="s">
        <v>1104</v>
      </c>
      <c r="B134" s="136" t="s">
        <v>843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5" hidden="1" customHeight="1">
      <c r="A135" s="135" t="s">
        <v>1105</v>
      </c>
      <c r="B135" s="136" t="s">
        <v>844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5" hidden="1" customHeight="1">
      <c r="A136" s="135" t="s">
        <v>1106</v>
      </c>
      <c r="B136" s="136" t="s">
        <v>452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5" hidden="1" customHeight="1">
      <c r="A137" s="135" t="s">
        <v>1107</v>
      </c>
      <c r="B137" s="136" t="s">
        <v>845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5" hidden="1" customHeight="1">
      <c r="A138" s="135" t="s">
        <v>1108</v>
      </c>
      <c r="B138" s="136" t="s">
        <v>846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5" hidden="1" customHeight="1">
      <c r="A139" s="135" t="s">
        <v>777</v>
      </c>
      <c r="B139" s="136" t="s">
        <v>774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5" hidden="1" customHeight="1">
      <c r="A140" s="135" t="s">
        <v>777</v>
      </c>
      <c r="B140" s="136" t="s">
        <v>775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5" hidden="1" customHeight="1">
      <c r="A141" s="147" t="s">
        <v>777</v>
      </c>
      <c r="B141" s="148" t="s">
        <v>847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5" hidden="1" customHeight="1">
      <c r="A142" s="135" t="s">
        <v>1109</v>
      </c>
      <c r="B142" s="136" t="s">
        <v>848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5" hidden="1" customHeight="1">
      <c r="A143" s="135" t="s">
        <v>1110</v>
      </c>
      <c r="B143" s="136" t="s">
        <v>849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5" hidden="1" customHeight="1">
      <c r="A144" s="135" t="s">
        <v>1111</v>
      </c>
      <c r="B144" s="136" t="s">
        <v>850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5" hidden="1" customHeight="1">
      <c r="A145" s="135" t="s">
        <v>1112</v>
      </c>
      <c r="B145" s="136" t="s">
        <v>851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5" hidden="1" customHeight="1">
      <c r="A146" s="135" t="s">
        <v>1113</v>
      </c>
      <c r="B146" s="136" t="s">
        <v>852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5" hidden="1" customHeight="1">
      <c r="A147" s="135" t="s">
        <v>1114</v>
      </c>
      <c r="B147" s="136" t="s">
        <v>853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5" hidden="1" customHeight="1">
      <c r="A148" s="135" t="s">
        <v>1115</v>
      </c>
      <c r="B148" s="136" t="s">
        <v>854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5" hidden="1" customHeight="1">
      <c r="A149" s="135" t="s">
        <v>1116</v>
      </c>
      <c r="B149" s="136" t="s">
        <v>855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5" hidden="1" customHeight="1">
      <c r="A150" s="135" t="s">
        <v>1117</v>
      </c>
      <c r="B150" s="136" t="s">
        <v>856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5" hidden="1" customHeight="1">
      <c r="A151" s="135" t="s">
        <v>1118</v>
      </c>
      <c r="B151" s="136" t="s">
        <v>857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5" hidden="1" customHeight="1">
      <c r="A152" s="135" t="s">
        <v>1119</v>
      </c>
      <c r="B152" s="136" t="s">
        <v>858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5" hidden="1" customHeight="1">
      <c r="A153" s="135" t="s">
        <v>1120</v>
      </c>
      <c r="B153" s="136" t="s">
        <v>859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5" hidden="1" customHeight="1">
      <c r="A154" s="135" t="s">
        <v>1121</v>
      </c>
      <c r="B154" s="136" t="s">
        <v>860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5" hidden="1" customHeight="1">
      <c r="A155" s="135" t="s">
        <v>1122</v>
      </c>
      <c r="B155" s="136" t="s">
        <v>861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5" hidden="1" customHeight="1">
      <c r="A156" s="135" t="s">
        <v>1123</v>
      </c>
      <c r="B156" s="136" t="s">
        <v>862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5" hidden="1" customHeight="1">
      <c r="A157" s="135" t="s">
        <v>1124</v>
      </c>
      <c r="B157" s="136" t="s">
        <v>863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5" hidden="1" customHeight="1">
      <c r="A158" s="135" t="s">
        <v>1125</v>
      </c>
      <c r="B158" s="136" t="s">
        <v>864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5" hidden="1" customHeight="1">
      <c r="A159" s="135" t="s">
        <v>1126</v>
      </c>
      <c r="B159" s="136" t="s">
        <v>865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5" hidden="1" customHeight="1">
      <c r="A160" s="135" t="s">
        <v>1127</v>
      </c>
      <c r="B160" s="136" t="s">
        <v>866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5" hidden="1" customHeight="1">
      <c r="A161" s="135" t="s">
        <v>1128</v>
      </c>
      <c r="B161" s="136" t="s">
        <v>867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5" hidden="1" customHeight="1">
      <c r="A162" s="135" t="s">
        <v>1129</v>
      </c>
      <c r="B162" s="136" t="s">
        <v>868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5" hidden="1" customHeight="1">
      <c r="A163" s="135" t="s">
        <v>1130</v>
      </c>
      <c r="B163" s="136" t="s">
        <v>869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5" hidden="1" customHeight="1">
      <c r="A164" s="135" t="s">
        <v>1131</v>
      </c>
      <c r="B164" s="136" t="s">
        <v>870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5" hidden="1" customHeight="1">
      <c r="A165" s="135" t="s">
        <v>1132</v>
      </c>
      <c r="B165" s="136" t="s">
        <v>871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5" hidden="1" customHeight="1">
      <c r="A166" s="135" t="s">
        <v>1133</v>
      </c>
      <c r="B166" s="136" t="s">
        <v>872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5" hidden="1" customHeight="1">
      <c r="A167" s="135" t="s">
        <v>1134</v>
      </c>
      <c r="B167" s="136" t="s">
        <v>873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5" hidden="1" customHeight="1">
      <c r="A168" s="135" t="s">
        <v>1135</v>
      </c>
      <c r="B168" s="136" t="s">
        <v>874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5" hidden="1" customHeight="1">
      <c r="A169" s="135" t="s">
        <v>1136</v>
      </c>
      <c r="B169" s="136" t="s">
        <v>875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5" hidden="1" customHeight="1">
      <c r="A170" s="135" t="s">
        <v>1137</v>
      </c>
      <c r="B170" s="136" t="s">
        <v>876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5" hidden="1" customHeight="1">
      <c r="A171" s="135" t="s">
        <v>1138</v>
      </c>
      <c r="B171" s="136" t="s">
        <v>877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5" hidden="1" customHeight="1">
      <c r="A172" s="135" t="s">
        <v>1139</v>
      </c>
      <c r="B172" s="136" t="s">
        <v>878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5" hidden="1" customHeight="1">
      <c r="A173" s="135" t="s">
        <v>1140</v>
      </c>
      <c r="B173" s="136" t="s">
        <v>879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5" hidden="1" customHeight="1">
      <c r="A174" s="135" t="s">
        <v>1141</v>
      </c>
      <c r="B174" s="136" t="s">
        <v>880</v>
      </c>
      <c r="C174" s="181">
        <f t="shared" ref="C174:C205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5" hidden="1" customHeight="1">
      <c r="A175" s="135" t="s">
        <v>1142</v>
      </c>
      <c r="B175" s="136" t="s">
        <v>881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5" hidden="1" customHeight="1">
      <c r="A176" s="135" t="s">
        <v>1143</v>
      </c>
      <c r="B176" s="136" t="s">
        <v>882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5" hidden="1" customHeight="1">
      <c r="A177" s="135" t="s">
        <v>1144</v>
      </c>
      <c r="B177" s="136" t="s">
        <v>883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5" hidden="1" customHeight="1">
      <c r="A178" s="135" t="s">
        <v>1145</v>
      </c>
      <c r="B178" s="136" t="s">
        <v>884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5" hidden="1" customHeight="1">
      <c r="A179" s="135" t="s">
        <v>1146</v>
      </c>
      <c r="B179" s="136" t="s">
        <v>885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5" hidden="1" customHeight="1">
      <c r="A180" s="135" t="s">
        <v>1147</v>
      </c>
      <c r="B180" s="136" t="s">
        <v>886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5" hidden="1" customHeight="1">
      <c r="A181" s="135" t="s">
        <v>1148</v>
      </c>
      <c r="B181" s="136" t="s">
        <v>887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5" hidden="1" customHeight="1">
      <c r="A182" s="135" t="s">
        <v>1149</v>
      </c>
      <c r="B182" s="136" t="s">
        <v>888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5" hidden="1" customHeight="1">
      <c r="A183" s="135" t="s">
        <v>1150</v>
      </c>
      <c r="B183" s="136" t="s">
        <v>889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5" hidden="1" customHeight="1">
      <c r="A184" s="135" t="s">
        <v>1151</v>
      </c>
      <c r="B184" s="136" t="s">
        <v>890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5" hidden="1" customHeight="1">
      <c r="A185" s="135" t="s">
        <v>1152</v>
      </c>
      <c r="B185" s="136" t="s">
        <v>891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5" hidden="1" customHeight="1">
      <c r="A186" s="135" t="s">
        <v>1153</v>
      </c>
      <c r="B186" s="136" t="s">
        <v>892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5" hidden="1" customHeight="1">
      <c r="A187" s="135" t="s">
        <v>1154</v>
      </c>
      <c r="B187" s="136" t="s">
        <v>893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5" hidden="1" customHeight="1">
      <c r="A188" s="135" t="s">
        <v>1155</v>
      </c>
      <c r="B188" s="136" t="s">
        <v>894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5" hidden="1" customHeight="1">
      <c r="A189" s="135" t="s">
        <v>1156</v>
      </c>
      <c r="B189" s="136" t="s">
        <v>895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5" hidden="1" customHeight="1">
      <c r="A190" s="135" t="s">
        <v>1157</v>
      </c>
      <c r="B190" s="136" t="s">
        <v>896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5" hidden="1" customHeight="1">
      <c r="A191" s="135" t="s">
        <v>1158</v>
      </c>
      <c r="B191" s="136" t="s">
        <v>897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5" hidden="1" customHeight="1">
      <c r="A192" s="135" t="s">
        <v>1159</v>
      </c>
      <c r="B192" s="136" t="s">
        <v>898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5" hidden="1" customHeight="1">
      <c r="A193" s="135" t="s">
        <v>1160</v>
      </c>
      <c r="B193" s="136" t="s">
        <v>899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5" hidden="1" customHeight="1">
      <c r="A194" s="135" t="s">
        <v>1161</v>
      </c>
      <c r="B194" s="136" t="s">
        <v>900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5" hidden="1" customHeight="1">
      <c r="A195" s="135" t="s">
        <v>1162</v>
      </c>
      <c r="B195" s="136" t="s">
        <v>901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5" hidden="1" customHeight="1">
      <c r="A196" s="135" t="s">
        <v>1163</v>
      </c>
      <c r="B196" s="136" t="s">
        <v>902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5" hidden="1" customHeight="1">
      <c r="A197" s="135" t="s">
        <v>777</v>
      </c>
      <c r="B197" s="136" t="s">
        <v>774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5" hidden="1" customHeight="1">
      <c r="A198" s="135" t="s">
        <v>777</v>
      </c>
      <c r="B198" s="136" t="s">
        <v>775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5" hidden="1" customHeight="1">
      <c r="A199" s="147" t="s">
        <v>777</v>
      </c>
      <c r="B199" s="148" t="s">
        <v>903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5" hidden="1" customHeight="1">
      <c r="A200" s="135" t="s">
        <v>1164</v>
      </c>
      <c r="B200" s="136" t="s">
        <v>904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5" hidden="1" customHeight="1">
      <c r="A201" s="135" t="s">
        <v>1165</v>
      </c>
      <c r="B201" s="136" t="s">
        <v>905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5" hidden="1" customHeight="1">
      <c r="A202" s="135" t="s">
        <v>1166</v>
      </c>
      <c r="B202" s="136" t="s">
        <v>906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5" hidden="1" customHeight="1">
      <c r="A203" s="135" t="s">
        <v>1167</v>
      </c>
      <c r="B203" s="136" t="s">
        <v>907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5" hidden="1" customHeight="1">
      <c r="A204" s="135" t="s">
        <v>1168</v>
      </c>
      <c r="B204" s="136" t="s">
        <v>908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5" hidden="1" customHeight="1">
      <c r="A205" s="135" t="s">
        <v>1169</v>
      </c>
      <c r="B205" s="136" t="s">
        <v>909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5" hidden="1" customHeight="1">
      <c r="A206" s="135" t="s">
        <v>1170</v>
      </c>
      <c r="B206" s="136" t="s">
        <v>910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5" hidden="1" customHeight="1">
      <c r="A207" s="135" t="s">
        <v>1171</v>
      </c>
      <c r="B207" s="136" t="s">
        <v>911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5" hidden="1" customHeight="1">
      <c r="A208" s="135" t="s">
        <v>1172</v>
      </c>
      <c r="B208" s="136" t="s">
        <v>912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5" hidden="1" customHeight="1">
      <c r="A209" s="135" t="s">
        <v>1173</v>
      </c>
      <c r="B209" s="136" t="s">
        <v>913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5" hidden="1" customHeight="1">
      <c r="A210" s="135" t="s">
        <v>1174</v>
      </c>
      <c r="B210" s="136" t="s">
        <v>914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5" hidden="1" customHeight="1">
      <c r="A211" s="135" t="s">
        <v>1175</v>
      </c>
      <c r="B211" s="136" t="s">
        <v>915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5" hidden="1" customHeight="1">
      <c r="A212" s="135" t="s">
        <v>1176</v>
      </c>
      <c r="B212" s="136" t="s">
        <v>916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5" hidden="1" customHeight="1">
      <c r="A213" s="135" t="s">
        <v>1177</v>
      </c>
      <c r="B213" s="136" t="s">
        <v>917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5" hidden="1" customHeight="1">
      <c r="A214" s="135" t="s">
        <v>1178</v>
      </c>
      <c r="B214" s="136" t="s">
        <v>918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5" hidden="1" customHeight="1">
      <c r="A215" s="135" t="s">
        <v>1179</v>
      </c>
      <c r="B215" s="136" t="s">
        <v>919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5" hidden="1" customHeight="1">
      <c r="A216" s="135" t="s">
        <v>1180</v>
      </c>
      <c r="B216" s="136" t="s">
        <v>920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5" hidden="1" customHeight="1">
      <c r="A217" s="135" t="s">
        <v>1181</v>
      </c>
      <c r="B217" s="136" t="s">
        <v>921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5" hidden="1" customHeight="1">
      <c r="A218" s="135" t="s">
        <v>1182</v>
      </c>
      <c r="B218" s="136" t="s">
        <v>922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5" hidden="1" customHeight="1">
      <c r="A219" s="135" t="s">
        <v>1183</v>
      </c>
      <c r="B219" s="136" t="s">
        <v>923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5" hidden="1" customHeight="1">
      <c r="A220" s="135" t="s">
        <v>1184</v>
      </c>
      <c r="B220" s="136" t="s">
        <v>924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5" hidden="1" customHeight="1">
      <c r="A221" s="135" t="s">
        <v>1185</v>
      </c>
      <c r="B221" s="136" t="s">
        <v>925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5" hidden="1" customHeight="1">
      <c r="A222" s="135" t="s">
        <v>1186</v>
      </c>
      <c r="B222" s="136" t="s">
        <v>926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5" hidden="1" customHeight="1">
      <c r="A223" s="135" t="s">
        <v>1187</v>
      </c>
      <c r="B223" s="136" t="s">
        <v>927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5" hidden="1" customHeight="1">
      <c r="A224" s="135" t="s">
        <v>1188</v>
      </c>
      <c r="B224" s="136" t="s">
        <v>928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5" hidden="1" customHeight="1">
      <c r="A225" s="135" t="s">
        <v>777</v>
      </c>
      <c r="B225" s="136" t="s">
        <v>774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5" hidden="1" customHeight="1">
      <c r="A226" s="135" t="s">
        <v>777</v>
      </c>
      <c r="B226" s="136" t="s">
        <v>775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5" hidden="1" customHeight="1">
      <c r="A227" s="147" t="s">
        <v>777</v>
      </c>
      <c r="B227" s="148" t="s">
        <v>929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</row>
    <row r="228" spans="1:47" s="139" customFormat="1" ht="12.95" hidden="1" customHeight="1">
      <c r="A228" s="135" t="s">
        <v>1189</v>
      </c>
      <c r="B228" s="136" t="s">
        <v>930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5" hidden="1" customHeight="1">
      <c r="A229" s="135" t="s">
        <v>1190</v>
      </c>
      <c r="B229" s="136" t="s">
        <v>931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5" hidden="1" customHeight="1">
      <c r="A230" s="135" t="s">
        <v>1191</v>
      </c>
      <c r="B230" s="136" t="s">
        <v>932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</row>
    <row r="231" spans="1:47" s="139" customFormat="1" ht="12.95" hidden="1" customHeight="1">
      <c r="A231" s="135" t="s">
        <v>1192</v>
      </c>
      <c r="B231" s="136" t="s">
        <v>933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5" hidden="1" customHeight="1">
      <c r="A232" s="135" t="s">
        <v>1193</v>
      </c>
      <c r="B232" s="136" t="s">
        <v>934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5" hidden="1" customHeight="1">
      <c r="A233" s="135" t="s">
        <v>1194</v>
      </c>
      <c r="B233" s="136" t="s">
        <v>935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5" hidden="1" customHeight="1">
      <c r="A234" s="135" t="s">
        <v>1195</v>
      </c>
      <c r="B234" s="136" t="s">
        <v>936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5" hidden="1" customHeight="1">
      <c r="A235" s="135" t="s">
        <v>1196</v>
      </c>
      <c r="B235" s="136" t="s">
        <v>937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5" hidden="1" customHeight="1">
      <c r="A236" s="135" t="s">
        <v>1197</v>
      </c>
      <c r="B236" s="136" t="s">
        <v>938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5" hidden="1" customHeight="1">
      <c r="A237" s="135" t="s">
        <v>1198</v>
      </c>
      <c r="B237" s="136" t="s">
        <v>939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5" hidden="1" customHeight="1">
      <c r="A238" s="135" t="s">
        <v>1199</v>
      </c>
      <c r="B238" s="136" t="s">
        <v>940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5" hidden="1" customHeight="1">
      <c r="A239" s="135" t="s">
        <v>1200</v>
      </c>
      <c r="B239" s="136" t="s">
        <v>941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5" hidden="1" customHeight="1">
      <c r="A240" s="135" t="s">
        <v>1201</v>
      </c>
      <c r="B240" s="136" t="s">
        <v>942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5" hidden="1" customHeight="1">
      <c r="A241" s="135" t="s">
        <v>777</v>
      </c>
      <c r="B241" s="136" t="s">
        <v>774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5" hidden="1" customHeight="1">
      <c r="A242" s="135" t="s">
        <v>777</v>
      </c>
      <c r="B242" s="136" t="s">
        <v>775</v>
      </c>
      <c r="C242" s="181">
        <f t="shared" si="13"/>
        <v>0</v>
      </c>
      <c r="D242" s="184">
        <f t="shared" ref="D242:AP242" si="14">SUM(D228:D241)</f>
        <v>0</v>
      </c>
      <c r="E242" s="184">
        <f t="shared" si="14"/>
        <v>0</v>
      </c>
      <c r="F242" s="184">
        <f t="shared" si="14"/>
        <v>0</v>
      </c>
      <c r="G242" s="184">
        <f t="shared" si="14"/>
        <v>0</v>
      </c>
      <c r="H242" s="184">
        <f t="shared" si="14"/>
        <v>0</v>
      </c>
      <c r="I242" s="184">
        <f t="shared" si="14"/>
        <v>0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0</v>
      </c>
      <c r="Q242" s="184">
        <f t="shared" si="14"/>
        <v>0</v>
      </c>
      <c r="R242" s="184">
        <f t="shared" si="14"/>
        <v>0</v>
      </c>
      <c r="S242" s="184">
        <f t="shared" si="14"/>
        <v>0</v>
      </c>
      <c r="T242" s="184">
        <f t="shared" si="14"/>
        <v>0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0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0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0</v>
      </c>
      <c r="AK242" s="184">
        <f t="shared" si="14"/>
        <v>0</v>
      </c>
      <c r="AL242" s="184">
        <f t="shared" si="14"/>
        <v>0</v>
      </c>
      <c r="AM242" s="184">
        <f t="shared" si="14"/>
        <v>0</v>
      </c>
      <c r="AN242" s="184">
        <f t="shared" si="14"/>
        <v>0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5" hidden="1" customHeight="1">
      <c r="A243" s="147" t="s">
        <v>777</v>
      </c>
      <c r="B243" s="148" t="s">
        <v>943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5" hidden="1" customHeight="1">
      <c r="A244" s="135" t="s">
        <v>1202</v>
      </c>
      <c r="B244" s="136" t="s">
        <v>944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5" hidden="1" customHeight="1">
      <c r="A245" s="135" t="s">
        <v>1203</v>
      </c>
      <c r="B245" s="136" t="s">
        <v>945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5" hidden="1" customHeight="1">
      <c r="A246" s="135" t="s">
        <v>1204</v>
      </c>
      <c r="B246" s="136" t="s">
        <v>946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5" hidden="1" customHeight="1">
      <c r="A247" s="135" t="s">
        <v>1205</v>
      </c>
      <c r="B247" s="136" t="s">
        <v>947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5" hidden="1" customHeight="1">
      <c r="A248" s="135" t="s">
        <v>1206</v>
      </c>
      <c r="B248" s="136" t="s">
        <v>948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5" hidden="1" customHeight="1">
      <c r="A249" s="135" t="s">
        <v>1207</v>
      </c>
      <c r="B249" s="136" t="s">
        <v>949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5" hidden="1" customHeight="1">
      <c r="A250" s="135" t="s">
        <v>1208</v>
      </c>
      <c r="B250" s="136" t="s">
        <v>950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5" hidden="1" customHeight="1">
      <c r="A251" s="135" t="s">
        <v>1209</v>
      </c>
      <c r="B251" s="136" t="s">
        <v>951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5" hidden="1" customHeight="1">
      <c r="A252" s="135" t="s">
        <v>1210</v>
      </c>
      <c r="B252" s="136" t="s">
        <v>952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5" hidden="1" customHeight="1">
      <c r="A253" s="135" t="s">
        <v>1211</v>
      </c>
      <c r="B253" s="136" t="s">
        <v>953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5" hidden="1" customHeight="1">
      <c r="A254" s="135" t="s">
        <v>1212</v>
      </c>
      <c r="B254" s="136" t="s">
        <v>954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5" hidden="1" customHeight="1">
      <c r="A255" s="135" t="s">
        <v>1213</v>
      </c>
      <c r="B255" s="136" t="s">
        <v>955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5" hidden="1" customHeight="1">
      <c r="A256" s="135" t="s">
        <v>1214</v>
      </c>
      <c r="B256" s="136" t="s">
        <v>956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5" hidden="1" customHeight="1">
      <c r="A257" s="135" t="s">
        <v>1215</v>
      </c>
      <c r="B257" s="136" t="s">
        <v>957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5" hidden="1" customHeight="1">
      <c r="A258" s="135" t="s">
        <v>1216</v>
      </c>
      <c r="B258" s="136" t="s">
        <v>958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5" hidden="1" customHeight="1">
      <c r="A259" s="135" t="s">
        <v>1217</v>
      </c>
      <c r="B259" s="136" t="s">
        <v>959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5" hidden="1" customHeight="1">
      <c r="A260" s="135" t="s">
        <v>1218</v>
      </c>
      <c r="B260" s="136" t="s">
        <v>960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5" hidden="1" customHeight="1">
      <c r="A261" s="135" t="s">
        <v>1219</v>
      </c>
      <c r="B261" s="136" t="s">
        <v>961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5" hidden="1" customHeight="1">
      <c r="A262" s="135" t="s">
        <v>1220</v>
      </c>
      <c r="B262" s="136" t="s">
        <v>962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5" hidden="1" customHeight="1">
      <c r="A263" s="135" t="s">
        <v>1221</v>
      </c>
      <c r="B263" s="136" t="s">
        <v>963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5" hidden="1" customHeight="1">
      <c r="A264" s="135" t="s">
        <v>1222</v>
      </c>
      <c r="B264" s="136" t="s">
        <v>964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5" hidden="1" customHeight="1">
      <c r="A265" s="135" t="s">
        <v>1223</v>
      </c>
      <c r="B265" s="136" t="s">
        <v>965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5" hidden="1" customHeight="1">
      <c r="A266" s="135" t="s">
        <v>1224</v>
      </c>
      <c r="B266" s="136" t="s">
        <v>966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5" hidden="1" customHeight="1">
      <c r="A267" s="135" t="s">
        <v>1225</v>
      </c>
      <c r="B267" s="136" t="s">
        <v>967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5" hidden="1" customHeight="1">
      <c r="A268" s="135" t="s">
        <v>1226</v>
      </c>
      <c r="B268" s="136" t="s">
        <v>968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5" hidden="1" customHeight="1">
      <c r="A269" s="135" t="s">
        <v>1227</v>
      </c>
      <c r="B269" s="136" t="s">
        <v>969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5" hidden="1" customHeight="1">
      <c r="A270" s="135" t="s">
        <v>1228</v>
      </c>
      <c r="B270" s="136" t="s">
        <v>970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5" hidden="1" customHeight="1">
      <c r="A271" s="135" t="s">
        <v>1229</v>
      </c>
      <c r="B271" s="136" t="s">
        <v>971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5" hidden="1" customHeight="1">
      <c r="A272" s="135" t="s">
        <v>777</v>
      </c>
      <c r="B272" s="136" t="s">
        <v>774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5" hidden="1" customHeight="1">
      <c r="A273" s="135" t="s">
        <v>777</v>
      </c>
      <c r="B273" s="136" t="s">
        <v>775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5" hidden="1" customHeight="1">
      <c r="A274" s="147" t="s">
        <v>777</v>
      </c>
      <c r="B274" s="148" t="s">
        <v>972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5" hidden="1" customHeight="1">
      <c r="A275" s="135" t="s">
        <v>1230</v>
      </c>
      <c r="B275" s="136" t="s">
        <v>973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5" hidden="1" customHeight="1">
      <c r="A276" s="135" t="s">
        <v>1231</v>
      </c>
      <c r="B276" s="136" t="s">
        <v>974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5" hidden="1" customHeight="1">
      <c r="A277" s="135" t="s">
        <v>1232</v>
      </c>
      <c r="B277" s="136" t="s">
        <v>975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5" hidden="1" customHeight="1">
      <c r="A278" s="135" t="s">
        <v>1233</v>
      </c>
      <c r="B278" s="136" t="s">
        <v>976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5" hidden="1" customHeight="1">
      <c r="A279" s="135" t="s">
        <v>1234</v>
      </c>
      <c r="B279" s="136" t="s">
        <v>977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5" hidden="1" customHeight="1">
      <c r="A280" s="135" t="s">
        <v>1235</v>
      </c>
      <c r="B280" s="136" t="s">
        <v>978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5" hidden="1" customHeight="1">
      <c r="A281" s="135" t="s">
        <v>1236</v>
      </c>
      <c r="B281" s="136" t="s">
        <v>979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5" hidden="1" customHeight="1">
      <c r="A282" s="135" t="s">
        <v>1237</v>
      </c>
      <c r="B282" s="136" t="s">
        <v>980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5" hidden="1" customHeight="1">
      <c r="A283" s="135" t="s">
        <v>1238</v>
      </c>
      <c r="B283" s="136" t="s">
        <v>981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5" hidden="1" customHeight="1">
      <c r="A284" s="135" t="s">
        <v>1239</v>
      </c>
      <c r="B284" s="136" t="s">
        <v>982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5" hidden="1" customHeight="1">
      <c r="A285" s="135" t="s">
        <v>1240</v>
      </c>
      <c r="B285" s="136" t="s">
        <v>983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5" hidden="1" customHeight="1">
      <c r="A286" s="135" t="s">
        <v>1241</v>
      </c>
      <c r="B286" s="136" t="s">
        <v>984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5" hidden="1" customHeight="1">
      <c r="A287" s="135" t="s">
        <v>1242</v>
      </c>
      <c r="B287" s="136" t="s">
        <v>985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5" hidden="1" customHeight="1">
      <c r="A288" s="135" t="s">
        <v>1243</v>
      </c>
      <c r="B288" s="136" t="s">
        <v>986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5" hidden="1" customHeight="1">
      <c r="A289" s="135" t="s">
        <v>1244</v>
      </c>
      <c r="B289" s="136" t="s">
        <v>987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5" hidden="1" customHeight="1">
      <c r="A290" s="135" t="s">
        <v>1245</v>
      </c>
      <c r="B290" s="136" t="s">
        <v>988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5" hidden="1" customHeight="1">
      <c r="A291" s="135" t="s">
        <v>1246</v>
      </c>
      <c r="B291" s="136" t="s">
        <v>989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5" hidden="1" customHeight="1">
      <c r="A292" s="135" t="s">
        <v>777</v>
      </c>
      <c r="B292" s="136" t="s">
        <v>774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5" hidden="1" customHeight="1">
      <c r="A293" s="135" t="s">
        <v>777</v>
      </c>
      <c r="B293" s="136" t="s">
        <v>775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5" hidden="1" customHeight="1">
      <c r="A294" s="147" t="s">
        <v>777</v>
      </c>
      <c r="B294" s="148" t="s">
        <v>990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5" hidden="1" customHeight="1">
      <c r="A295" s="135" t="s">
        <v>1247</v>
      </c>
      <c r="B295" s="136" t="s">
        <v>991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5" hidden="1" customHeight="1">
      <c r="A296" s="135" t="s">
        <v>1248</v>
      </c>
      <c r="B296" s="136" t="s">
        <v>992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5" hidden="1" customHeight="1">
      <c r="A297" s="135" t="s">
        <v>1249</v>
      </c>
      <c r="B297" s="136" t="s">
        <v>0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5" hidden="1" customHeight="1">
      <c r="A298" s="135" t="s">
        <v>1250</v>
      </c>
      <c r="B298" s="136" t="s">
        <v>1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5" hidden="1" customHeight="1">
      <c r="A299" s="135" t="s">
        <v>1251</v>
      </c>
      <c r="B299" s="136" t="s">
        <v>2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5" hidden="1" customHeight="1">
      <c r="A300" s="135" t="s">
        <v>1252</v>
      </c>
      <c r="B300" s="136" t="s">
        <v>3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5" hidden="1" customHeight="1">
      <c r="A301" s="135" t="s">
        <v>1253</v>
      </c>
      <c r="B301" s="136" t="s">
        <v>4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5" hidden="1" customHeight="1">
      <c r="A302" s="135" t="s">
        <v>1254</v>
      </c>
      <c r="B302" s="136" t="s">
        <v>5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5" hidden="1" customHeight="1">
      <c r="A303" s="135" t="s">
        <v>1255</v>
      </c>
      <c r="B303" s="136" t="s">
        <v>6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5" hidden="1" customHeight="1">
      <c r="A304" s="135" t="s">
        <v>1256</v>
      </c>
      <c r="B304" s="136" t="s">
        <v>7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5" hidden="1" customHeight="1">
      <c r="A305" s="135" t="s">
        <v>1257</v>
      </c>
      <c r="B305" s="136" t="s">
        <v>8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5" hidden="1" customHeight="1">
      <c r="A306" s="135" t="s">
        <v>1258</v>
      </c>
      <c r="B306" s="136" t="s">
        <v>9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5" hidden="1" customHeight="1">
      <c r="A307" s="135" t="s">
        <v>1259</v>
      </c>
      <c r="B307" s="136" t="s">
        <v>10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5" hidden="1" customHeight="1">
      <c r="A308" s="135" t="s">
        <v>1260</v>
      </c>
      <c r="B308" s="136" t="s">
        <v>11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5" hidden="1" customHeight="1">
      <c r="A309" s="135" t="s">
        <v>1261</v>
      </c>
      <c r="B309" s="136" t="s">
        <v>12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5" hidden="1" customHeight="1">
      <c r="A310" s="135" t="s">
        <v>1262</v>
      </c>
      <c r="B310" s="136" t="s">
        <v>13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5" hidden="1" customHeight="1">
      <c r="A311" s="135" t="s">
        <v>1263</v>
      </c>
      <c r="B311" s="136" t="s">
        <v>14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5" hidden="1" customHeight="1">
      <c r="A312" s="135" t="s">
        <v>1264</v>
      </c>
      <c r="B312" s="136" t="s">
        <v>15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5" hidden="1" customHeight="1">
      <c r="A313" s="135" t="s">
        <v>1265</v>
      </c>
      <c r="B313" s="136" t="s">
        <v>16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5" hidden="1" customHeight="1">
      <c r="A314" s="135" t="s">
        <v>1266</v>
      </c>
      <c r="B314" s="136" t="s">
        <v>17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5" hidden="1" customHeight="1">
      <c r="A315" s="135" t="s">
        <v>1267</v>
      </c>
      <c r="B315" s="136" t="s">
        <v>18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5" hidden="1" customHeight="1">
      <c r="A316" s="135" t="s">
        <v>1268</v>
      </c>
      <c r="B316" s="136" t="s">
        <v>19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5" hidden="1" customHeight="1">
      <c r="A317" s="135" t="s">
        <v>1269</v>
      </c>
      <c r="B317" s="136" t="s">
        <v>20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5" hidden="1" customHeight="1">
      <c r="A318" s="135" t="s">
        <v>1270</v>
      </c>
      <c r="B318" s="136" t="s">
        <v>21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5" hidden="1" customHeight="1">
      <c r="A319" s="135" t="s">
        <v>1271</v>
      </c>
      <c r="B319" s="136" t="s">
        <v>22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5" hidden="1" customHeight="1">
      <c r="A320" s="135" t="s">
        <v>1272</v>
      </c>
      <c r="B320" s="136" t="s">
        <v>23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5" hidden="1" customHeight="1">
      <c r="A321" s="135" t="s">
        <v>1273</v>
      </c>
      <c r="B321" s="136" t="s">
        <v>24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5" hidden="1" customHeight="1">
      <c r="A322" s="135" t="s">
        <v>1274</v>
      </c>
      <c r="B322" s="136" t="s">
        <v>25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5" hidden="1" customHeight="1">
      <c r="A323" s="135" t="s">
        <v>777</v>
      </c>
      <c r="B323" s="136" t="s">
        <v>774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5" hidden="1" customHeight="1">
      <c r="A324" s="135" t="s">
        <v>777</v>
      </c>
      <c r="B324" s="136" t="s">
        <v>775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5" hidden="1" customHeight="1">
      <c r="A325" s="147" t="s">
        <v>777</v>
      </c>
      <c r="B325" s="148" t="s">
        <v>26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5" hidden="1" customHeight="1">
      <c r="A326" s="135" t="s">
        <v>1275</v>
      </c>
      <c r="B326" s="136" t="s">
        <v>27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5" hidden="1" customHeight="1">
      <c r="A327" s="135" t="s">
        <v>1276</v>
      </c>
      <c r="B327" s="136" t="s">
        <v>28</v>
      </c>
      <c r="C327" s="181">
        <f t="shared" ref="C327:C358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5" hidden="1" customHeight="1">
      <c r="A328" s="135" t="s">
        <v>1277</v>
      </c>
      <c r="B328" s="136" t="s">
        <v>29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5" hidden="1" customHeight="1">
      <c r="A329" s="135" t="s">
        <v>1278</v>
      </c>
      <c r="B329" s="136" t="s">
        <v>30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5" hidden="1" customHeight="1">
      <c r="A330" s="135" t="s">
        <v>1279</v>
      </c>
      <c r="B330" s="136" t="s">
        <v>31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5" hidden="1" customHeight="1">
      <c r="A331" s="135" t="s">
        <v>1280</v>
      </c>
      <c r="B331" s="136" t="s">
        <v>32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5" hidden="1" customHeight="1">
      <c r="A332" s="135" t="s">
        <v>1281</v>
      </c>
      <c r="B332" s="136" t="s">
        <v>33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5" hidden="1" customHeight="1">
      <c r="A333" s="135" t="s">
        <v>1282</v>
      </c>
      <c r="B333" s="136" t="s">
        <v>34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5" hidden="1" customHeight="1">
      <c r="A334" s="135" t="s">
        <v>1283</v>
      </c>
      <c r="B334" s="136" t="s">
        <v>35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5" hidden="1" customHeight="1">
      <c r="A335" s="135" t="s">
        <v>1284</v>
      </c>
      <c r="B335" s="136" t="s">
        <v>36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5" hidden="1" customHeight="1">
      <c r="A336" s="135" t="s">
        <v>1285</v>
      </c>
      <c r="B336" s="136" t="s">
        <v>37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5" hidden="1" customHeight="1">
      <c r="A337" s="135" t="s">
        <v>1286</v>
      </c>
      <c r="B337" s="136" t="s">
        <v>38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5" hidden="1" customHeight="1">
      <c r="A338" s="135" t="s">
        <v>1287</v>
      </c>
      <c r="B338" s="136" t="s">
        <v>39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5" hidden="1" customHeight="1">
      <c r="A339" s="135" t="s">
        <v>1288</v>
      </c>
      <c r="B339" s="136" t="s">
        <v>40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5" hidden="1" customHeight="1">
      <c r="A340" s="135" t="s">
        <v>1289</v>
      </c>
      <c r="B340" s="136" t="s">
        <v>41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5" hidden="1" customHeight="1">
      <c r="A341" s="135" t="s">
        <v>1290</v>
      </c>
      <c r="B341" s="136" t="s">
        <v>42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5" hidden="1" customHeight="1">
      <c r="A342" s="135" t="s">
        <v>1291</v>
      </c>
      <c r="B342" s="136" t="s">
        <v>43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5" hidden="1" customHeight="1">
      <c r="A343" s="135" t="s">
        <v>1292</v>
      </c>
      <c r="B343" s="136" t="s">
        <v>44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5" hidden="1" customHeight="1">
      <c r="A344" s="135" t="s">
        <v>1293</v>
      </c>
      <c r="B344" s="136" t="s">
        <v>45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5" hidden="1" customHeight="1">
      <c r="A345" s="135" t="s">
        <v>1294</v>
      </c>
      <c r="B345" s="136" t="s">
        <v>46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5" hidden="1" customHeight="1">
      <c r="A346" s="135" t="s">
        <v>1295</v>
      </c>
      <c r="B346" s="136" t="s">
        <v>47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5" hidden="1" customHeight="1">
      <c r="A347" s="135" t="s">
        <v>1296</v>
      </c>
      <c r="B347" s="136" t="s">
        <v>48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5" hidden="1" customHeight="1">
      <c r="A348" s="135" t="s">
        <v>1297</v>
      </c>
      <c r="B348" s="136" t="s">
        <v>49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5" hidden="1" customHeight="1">
      <c r="A349" s="135" t="s">
        <v>777</v>
      </c>
      <c r="B349" s="136" t="s">
        <v>774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5" hidden="1" customHeight="1">
      <c r="A350" s="135" t="s">
        <v>777</v>
      </c>
      <c r="B350" s="136" t="s">
        <v>775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5" hidden="1" customHeight="1">
      <c r="A351" s="147" t="s">
        <v>777</v>
      </c>
      <c r="B351" s="148" t="s">
        <v>50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5" hidden="1" customHeight="1">
      <c r="A352" s="135" t="s">
        <v>1298</v>
      </c>
      <c r="B352" s="136" t="s">
        <v>51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5" hidden="1" customHeight="1">
      <c r="A353" s="135" t="s">
        <v>1299</v>
      </c>
      <c r="B353" s="136" t="s">
        <v>52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5" hidden="1" customHeight="1">
      <c r="A354" s="135" t="s">
        <v>1300</v>
      </c>
      <c r="B354" s="136" t="s">
        <v>53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5" hidden="1" customHeight="1">
      <c r="A355" s="135" t="s">
        <v>1301</v>
      </c>
      <c r="B355" s="136" t="s">
        <v>54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5" hidden="1" customHeight="1">
      <c r="A356" s="135" t="s">
        <v>1302</v>
      </c>
      <c r="B356" s="136" t="s">
        <v>55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5" hidden="1" customHeight="1">
      <c r="A357" s="135" t="s">
        <v>1303</v>
      </c>
      <c r="B357" s="136" t="s">
        <v>56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5" hidden="1" customHeight="1">
      <c r="A358" s="135" t="s">
        <v>1304</v>
      </c>
      <c r="B358" s="136" t="s">
        <v>57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5" hidden="1" customHeight="1">
      <c r="A359" s="135" t="s">
        <v>1305</v>
      </c>
      <c r="B359" s="136" t="s">
        <v>58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5" hidden="1" customHeight="1">
      <c r="A360" s="135" t="s">
        <v>1306</v>
      </c>
      <c r="B360" s="136" t="s">
        <v>59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5" hidden="1" customHeight="1">
      <c r="A361" s="135" t="s">
        <v>1307</v>
      </c>
      <c r="B361" s="136" t="s">
        <v>60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5" hidden="1" customHeight="1">
      <c r="A362" s="135" t="s">
        <v>1308</v>
      </c>
      <c r="B362" s="136" t="s">
        <v>61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5" hidden="1" customHeight="1">
      <c r="A363" s="135" t="s">
        <v>1309</v>
      </c>
      <c r="B363" s="136" t="s">
        <v>62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5" hidden="1" customHeight="1">
      <c r="A364" s="135" t="s">
        <v>1310</v>
      </c>
      <c r="B364" s="136" t="s">
        <v>63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5" hidden="1" customHeight="1">
      <c r="A365" s="135" t="s">
        <v>1311</v>
      </c>
      <c r="B365" s="136" t="s">
        <v>64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5" hidden="1" customHeight="1">
      <c r="A366" s="135" t="s">
        <v>1312</v>
      </c>
      <c r="B366" s="136" t="s">
        <v>65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5" hidden="1" customHeight="1">
      <c r="A367" s="135" t="s">
        <v>1313</v>
      </c>
      <c r="B367" s="136" t="s">
        <v>66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5" hidden="1" customHeight="1">
      <c r="A368" s="135" t="s">
        <v>1314</v>
      </c>
      <c r="B368" s="136" t="s">
        <v>67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5" hidden="1" customHeight="1">
      <c r="A369" s="135" t="s">
        <v>1315</v>
      </c>
      <c r="B369" s="136" t="s">
        <v>68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5" hidden="1" customHeight="1">
      <c r="A370" s="135" t="s">
        <v>1316</v>
      </c>
      <c r="B370" s="136" t="s">
        <v>69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5" hidden="1" customHeight="1">
      <c r="A371" s="135" t="s">
        <v>1317</v>
      </c>
      <c r="B371" s="136" t="s">
        <v>70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5" hidden="1" customHeight="1">
      <c r="A372" s="135" t="s">
        <v>1318</v>
      </c>
      <c r="B372" s="136" t="s">
        <v>71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5" hidden="1" customHeight="1">
      <c r="A373" s="135" t="s">
        <v>1319</v>
      </c>
      <c r="B373" s="136" t="s">
        <v>72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5" hidden="1" customHeight="1">
      <c r="A374" s="135" t="s">
        <v>1320</v>
      </c>
      <c r="B374" s="136" t="s">
        <v>73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5" hidden="1" customHeight="1">
      <c r="A375" s="135" t="s">
        <v>1321</v>
      </c>
      <c r="B375" s="136" t="s">
        <v>74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5" hidden="1" customHeight="1">
      <c r="A376" s="135" t="s">
        <v>1322</v>
      </c>
      <c r="B376" s="136" t="s">
        <v>75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5" hidden="1" customHeight="1">
      <c r="A377" s="135" t="s">
        <v>1323</v>
      </c>
      <c r="B377" s="136" t="s">
        <v>76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5" hidden="1" customHeight="1">
      <c r="A378" s="135" t="s">
        <v>1324</v>
      </c>
      <c r="B378" s="136" t="s">
        <v>77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5" hidden="1" customHeight="1">
      <c r="A379" s="135" t="s">
        <v>1325</v>
      </c>
      <c r="B379" s="136" t="s">
        <v>78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5" hidden="1" customHeight="1">
      <c r="A380" s="135" t="s">
        <v>1326</v>
      </c>
      <c r="B380" s="136" t="s">
        <v>79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5" hidden="1" customHeight="1">
      <c r="A381" s="135" t="s">
        <v>1327</v>
      </c>
      <c r="B381" s="136" t="s">
        <v>80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5" hidden="1" customHeight="1">
      <c r="A382" s="135" t="s">
        <v>1328</v>
      </c>
      <c r="B382" s="136" t="s">
        <v>81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5" hidden="1" customHeight="1">
      <c r="A383" s="135" t="s">
        <v>1329</v>
      </c>
      <c r="B383" s="136" t="s">
        <v>82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5" hidden="1" customHeight="1">
      <c r="A384" s="135" t="s">
        <v>777</v>
      </c>
      <c r="B384" s="136" t="s">
        <v>774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5" hidden="1" customHeight="1">
      <c r="A385" s="135" t="s">
        <v>777</v>
      </c>
      <c r="B385" s="136" t="s">
        <v>775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5" hidden="1" customHeight="1">
      <c r="A386" s="147" t="s">
        <v>777</v>
      </c>
      <c r="B386" s="148" t="s">
        <v>83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5" hidden="1" customHeight="1">
      <c r="A387" s="135" t="s">
        <v>1330</v>
      </c>
      <c r="B387" s="136" t="s">
        <v>84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5" hidden="1" customHeight="1">
      <c r="A388" s="135" t="s">
        <v>1331</v>
      </c>
      <c r="B388" s="136" t="s">
        <v>85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5" hidden="1" customHeight="1">
      <c r="A389" s="135" t="s">
        <v>1332</v>
      </c>
      <c r="B389" s="136" t="s">
        <v>86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5" hidden="1" customHeight="1">
      <c r="A390" s="135" t="s">
        <v>1333</v>
      </c>
      <c r="B390" s="136" t="s">
        <v>87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5" hidden="1" customHeight="1">
      <c r="A391" s="135" t="s">
        <v>1334</v>
      </c>
      <c r="B391" s="136" t="s">
        <v>88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5" hidden="1" customHeight="1">
      <c r="A392" s="135" t="s">
        <v>1335</v>
      </c>
      <c r="B392" s="136" t="s">
        <v>89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5" hidden="1" customHeight="1">
      <c r="A393" s="135" t="s">
        <v>1336</v>
      </c>
      <c r="B393" s="136" t="s">
        <v>90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5" hidden="1" customHeight="1">
      <c r="A394" s="135" t="s">
        <v>1337</v>
      </c>
      <c r="B394" s="136" t="s">
        <v>91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5" hidden="1" customHeight="1">
      <c r="A395" s="135" t="s">
        <v>1338</v>
      </c>
      <c r="B395" s="136" t="s">
        <v>92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5" hidden="1" customHeight="1">
      <c r="A396" s="135" t="s">
        <v>1339</v>
      </c>
      <c r="B396" s="136" t="s">
        <v>93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5" hidden="1" customHeight="1">
      <c r="A397" s="135" t="s">
        <v>1340</v>
      </c>
      <c r="B397" s="136" t="s">
        <v>94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5" hidden="1" customHeight="1">
      <c r="A398" s="135" t="s">
        <v>1341</v>
      </c>
      <c r="B398" s="136" t="s">
        <v>95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5" hidden="1" customHeight="1">
      <c r="A399" s="135" t="s">
        <v>1342</v>
      </c>
      <c r="B399" s="136" t="s">
        <v>96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5" hidden="1" customHeight="1">
      <c r="A400" s="135" t="s">
        <v>1343</v>
      </c>
      <c r="B400" s="136" t="s">
        <v>97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5" hidden="1" customHeight="1">
      <c r="A401" s="135" t="s">
        <v>1344</v>
      </c>
      <c r="B401" s="136" t="s">
        <v>98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5" hidden="1" customHeight="1">
      <c r="A402" s="135" t="s">
        <v>1345</v>
      </c>
      <c r="B402" s="136" t="s">
        <v>99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5" hidden="1" customHeight="1">
      <c r="A403" s="135" t="s">
        <v>1346</v>
      </c>
      <c r="B403" s="136" t="s">
        <v>100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5" hidden="1" customHeight="1">
      <c r="A404" s="135" t="s">
        <v>1347</v>
      </c>
      <c r="B404" s="136" t="s">
        <v>101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5" hidden="1" customHeight="1">
      <c r="A405" s="135" t="s">
        <v>1348</v>
      </c>
      <c r="B405" s="136" t="s">
        <v>102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5" hidden="1" customHeight="1">
      <c r="A406" s="135" t="s">
        <v>1349</v>
      </c>
      <c r="B406" s="136" t="s">
        <v>103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5" hidden="1" customHeight="1">
      <c r="A407" s="135" t="s">
        <v>1350</v>
      </c>
      <c r="B407" s="136" t="s">
        <v>104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5" hidden="1" customHeight="1">
      <c r="A408" s="135" t="s">
        <v>1351</v>
      </c>
      <c r="B408" s="136" t="s">
        <v>105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5" hidden="1" customHeight="1">
      <c r="A409" s="135" t="s">
        <v>1352</v>
      </c>
      <c r="B409" s="136" t="s">
        <v>106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5" hidden="1" customHeight="1">
      <c r="A410" s="135" t="s">
        <v>1353</v>
      </c>
      <c r="B410" s="136" t="s">
        <v>107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5" hidden="1" customHeight="1">
      <c r="A411" s="135" t="s">
        <v>1354</v>
      </c>
      <c r="B411" s="136" t="s">
        <v>108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5" hidden="1" customHeight="1">
      <c r="A412" s="135" t="s">
        <v>1355</v>
      </c>
      <c r="B412" s="136" t="s">
        <v>109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5" hidden="1" customHeight="1">
      <c r="A413" s="135" t="s">
        <v>1356</v>
      </c>
      <c r="B413" s="136" t="s">
        <v>110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5" hidden="1" customHeight="1">
      <c r="A414" s="135" t="s">
        <v>1357</v>
      </c>
      <c r="B414" s="136" t="s">
        <v>111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5" hidden="1" customHeight="1">
      <c r="A415" s="135" t="s">
        <v>1358</v>
      </c>
      <c r="B415" s="136" t="s">
        <v>112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5" hidden="1" customHeight="1">
      <c r="A416" s="135" t="s">
        <v>777</v>
      </c>
      <c r="B416" s="136" t="s">
        <v>774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5" hidden="1" customHeight="1">
      <c r="A417" s="135" t="s">
        <v>777</v>
      </c>
      <c r="B417" s="136" t="s">
        <v>775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5" hidden="1" customHeight="1">
      <c r="A418" s="147" t="s">
        <v>777</v>
      </c>
      <c r="B418" s="148" t="s">
        <v>113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5" hidden="1" customHeight="1">
      <c r="A419" s="135" t="s">
        <v>1359</v>
      </c>
      <c r="B419" s="136" t="s">
        <v>114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5" hidden="1" customHeight="1">
      <c r="A420" s="135" t="s">
        <v>1360</v>
      </c>
      <c r="B420" s="136" t="s">
        <v>115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5" hidden="1" customHeight="1">
      <c r="A421" s="135" t="s">
        <v>1361</v>
      </c>
      <c r="B421" s="136" t="s">
        <v>116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5" hidden="1" customHeight="1">
      <c r="A422" s="135" t="s">
        <v>1362</v>
      </c>
      <c r="B422" s="136" t="s">
        <v>117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5" hidden="1" customHeight="1">
      <c r="A423" s="135" t="s">
        <v>1363</v>
      </c>
      <c r="B423" s="136" t="s">
        <v>118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5" hidden="1" customHeight="1">
      <c r="A424" s="135" t="s">
        <v>1364</v>
      </c>
      <c r="B424" s="136" t="s">
        <v>119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5" hidden="1" customHeight="1">
      <c r="A425" s="135" t="s">
        <v>1365</v>
      </c>
      <c r="B425" s="136" t="s">
        <v>120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5" hidden="1" customHeight="1">
      <c r="A426" s="135" t="s">
        <v>1366</v>
      </c>
      <c r="B426" s="136" t="s">
        <v>121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5" hidden="1" customHeight="1">
      <c r="A427" s="135" t="s">
        <v>1367</v>
      </c>
      <c r="B427" s="136" t="s">
        <v>122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5" hidden="1" customHeight="1">
      <c r="A428" s="135" t="s">
        <v>1368</v>
      </c>
      <c r="B428" s="136" t="s">
        <v>123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5" hidden="1" customHeight="1">
      <c r="A429" s="135" t="s">
        <v>777</v>
      </c>
      <c r="B429" s="136" t="s">
        <v>774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5" hidden="1" customHeight="1">
      <c r="A430" s="135" t="s">
        <v>777</v>
      </c>
      <c r="B430" s="136" t="s">
        <v>775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5" hidden="1" customHeight="1">
      <c r="A431" s="147" t="s">
        <v>777</v>
      </c>
      <c r="B431" s="148" t="s">
        <v>124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5" hidden="1" customHeight="1">
      <c r="A432" s="135" t="s">
        <v>1369</v>
      </c>
      <c r="B432" s="136" t="s">
        <v>125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5" hidden="1" customHeight="1">
      <c r="A433" s="135" t="s">
        <v>1370</v>
      </c>
      <c r="B433" s="136" t="s">
        <v>126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5" hidden="1" customHeight="1">
      <c r="A434" s="135" t="s">
        <v>1371</v>
      </c>
      <c r="B434" s="136" t="s">
        <v>127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5" hidden="1" customHeight="1">
      <c r="A435" s="135" t="s">
        <v>1372</v>
      </c>
      <c r="B435" s="136" t="s">
        <v>128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5" hidden="1" customHeight="1">
      <c r="A436" s="135" t="s">
        <v>777</v>
      </c>
      <c r="B436" s="136" t="s">
        <v>774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5" hidden="1" customHeight="1">
      <c r="A437" s="135" t="s">
        <v>777</v>
      </c>
      <c r="B437" s="136" t="s">
        <v>775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5" hidden="1" customHeight="1">
      <c r="A438" s="147" t="s">
        <v>777</v>
      </c>
      <c r="B438" s="148" t="s">
        <v>129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5" hidden="1" customHeight="1">
      <c r="A439" s="135" t="s">
        <v>1373</v>
      </c>
      <c r="B439" s="136" t="s">
        <v>130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5" hidden="1" customHeight="1">
      <c r="A440" s="135" t="s">
        <v>1374</v>
      </c>
      <c r="B440" s="136" t="s">
        <v>131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5" hidden="1" customHeight="1">
      <c r="A441" s="135" t="s">
        <v>1375</v>
      </c>
      <c r="B441" s="136" t="s">
        <v>132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5" hidden="1" customHeight="1">
      <c r="A442" s="135" t="s">
        <v>1376</v>
      </c>
      <c r="B442" s="136" t="s">
        <v>133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5" hidden="1" customHeight="1">
      <c r="A443" s="135" t="s">
        <v>1377</v>
      </c>
      <c r="B443" s="136" t="s">
        <v>134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5" hidden="1" customHeight="1">
      <c r="A444" s="135" t="s">
        <v>1378</v>
      </c>
      <c r="B444" s="136" t="s">
        <v>135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5" hidden="1" customHeight="1">
      <c r="A445" s="135" t="s">
        <v>1379</v>
      </c>
      <c r="B445" s="136" t="s">
        <v>136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5" hidden="1" customHeight="1">
      <c r="A446" s="135" t="s">
        <v>1380</v>
      </c>
      <c r="B446" s="136" t="s">
        <v>137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5" hidden="1" customHeight="1">
      <c r="A447" s="135" t="s">
        <v>1381</v>
      </c>
      <c r="B447" s="136" t="s">
        <v>138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5" hidden="1" customHeight="1">
      <c r="A448" s="135" t="s">
        <v>1382</v>
      </c>
      <c r="B448" s="136" t="s">
        <v>139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5" hidden="1" customHeight="1">
      <c r="A449" s="135" t="s">
        <v>1383</v>
      </c>
      <c r="B449" s="136" t="s">
        <v>140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5" hidden="1" customHeight="1">
      <c r="A450" s="135" t="s">
        <v>1384</v>
      </c>
      <c r="B450" s="136" t="s">
        <v>141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5" hidden="1" customHeight="1">
      <c r="A451" s="135" t="s">
        <v>1385</v>
      </c>
      <c r="B451" s="136" t="s">
        <v>142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5" hidden="1" customHeight="1">
      <c r="A452" s="135" t="s">
        <v>1386</v>
      </c>
      <c r="B452" s="136" t="s">
        <v>143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5" hidden="1" customHeight="1">
      <c r="A453" s="135" t="s">
        <v>1387</v>
      </c>
      <c r="B453" s="136" t="s">
        <v>144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5" hidden="1" customHeight="1">
      <c r="A454" s="135" t="s">
        <v>1388</v>
      </c>
      <c r="B454" s="136" t="s">
        <v>145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5" hidden="1" customHeight="1">
      <c r="A455" s="135" t="s">
        <v>1389</v>
      </c>
      <c r="B455" s="136" t="s">
        <v>146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5" hidden="1" customHeight="1">
      <c r="A456" s="135" t="s">
        <v>1390</v>
      </c>
      <c r="B456" s="136" t="s">
        <v>147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5" hidden="1" customHeight="1">
      <c r="A457" s="135" t="s">
        <v>1391</v>
      </c>
      <c r="B457" s="136" t="s">
        <v>148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5" hidden="1" customHeight="1">
      <c r="A458" s="135" t="s">
        <v>1392</v>
      </c>
      <c r="B458" s="136" t="s">
        <v>149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5" hidden="1" customHeight="1">
      <c r="A459" s="135" t="s">
        <v>1393</v>
      </c>
      <c r="B459" s="136" t="s">
        <v>150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5" hidden="1" customHeight="1">
      <c r="A460" s="135" t="s">
        <v>1394</v>
      </c>
      <c r="B460" s="136" t="s">
        <v>151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5" hidden="1" customHeight="1">
      <c r="A461" s="135" t="s">
        <v>1395</v>
      </c>
      <c r="B461" s="136" t="s">
        <v>152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5" hidden="1" customHeight="1">
      <c r="A462" s="135" t="s">
        <v>1396</v>
      </c>
      <c r="B462" s="136" t="s">
        <v>153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5" hidden="1" customHeight="1">
      <c r="A463" s="135" t="s">
        <v>777</v>
      </c>
      <c r="B463" s="136" t="s">
        <v>774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5" hidden="1" customHeight="1">
      <c r="A464" s="135" t="s">
        <v>777</v>
      </c>
      <c r="B464" s="136" t="s">
        <v>775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5" hidden="1" customHeight="1">
      <c r="A465" s="147" t="s">
        <v>777</v>
      </c>
      <c r="B465" s="148" t="s">
        <v>154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5" hidden="1" customHeight="1">
      <c r="A466" s="135" t="s">
        <v>1397</v>
      </c>
      <c r="B466" s="136" t="s">
        <v>155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5" hidden="1" customHeight="1">
      <c r="A467" s="135" t="s">
        <v>1398</v>
      </c>
      <c r="B467" s="136" t="s">
        <v>156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5" hidden="1" customHeight="1">
      <c r="A468" s="135" t="s">
        <v>1399</v>
      </c>
      <c r="B468" s="136" t="s">
        <v>157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5" hidden="1" customHeight="1">
      <c r="A469" s="135" t="s">
        <v>1400</v>
      </c>
      <c r="B469" s="136" t="s">
        <v>158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5" hidden="1" customHeight="1">
      <c r="A470" s="135" t="s">
        <v>1401</v>
      </c>
      <c r="B470" s="136" t="s">
        <v>159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5" hidden="1" customHeight="1">
      <c r="A471" s="135" t="s">
        <v>1402</v>
      </c>
      <c r="B471" s="136" t="s">
        <v>160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5" hidden="1" customHeight="1">
      <c r="A472" s="135" t="s">
        <v>1403</v>
      </c>
      <c r="B472" s="136" t="s">
        <v>161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5" hidden="1" customHeight="1">
      <c r="A473" s="135" t="s">
        <v>1404</v>
      </c>
      <c r="B473" s="136" t="s">
        <v>162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5" hidden="1" customHeight="1">
      <c r="A474" s="135" t="s">
        <v>1405</v>
      </c>
      <c r="B474" s="136" t="s">
        <v>163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5" hidden="1" customHeight="1">
      <c r="A475" s="135" t="s">
        <v>1406</v>
      </c>
      <c r="B475" s="136" t="s">
        <v>164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5" hidden="1" customHeight="1">
      <c r="A476" s="135" t="s">
        <v>1407</v>
      </c>
      <c r="B476" s="136" t="s">
        <v>165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5" hidden="1" customHeight="1">
      <c r="A477" s="135" t="s">
        <v>1408</v>
      </c>
      <c r="B477" s="136" t="s">
        <v>166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5" hidden="1" customHeight="1">
      <c r="A478" s="135" t="s">
        <v>1409</v>
      </c>
      <c r="B478" s="136" t="s">
        <v>167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5" hidden="1" customHeight="1">
      <c r="A479" s="135" t="s">
        <v>1410</v>
      </c>
      <c r="B479" s="136" t="s">
        <v>168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5" hidden="1" customHeight="1">
      <c r="A480" s="135" t="s">
        <v>1411</v>
      </c>
      <c r="B480" s="136" t="s">
        <v>169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5" hidden="1" customHeight="1">
      <c r="A481" s="135" t="s">
        <v>1412</v>
      </c>
      <c r="B481" s="136" t="s">
        <v>170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5" hidden="1" customHeight="1">
      <c r="A482" s="135" t="s">
        <v>1413</v>
      </c>
      <c r="B482" s="136" t="s">
        <v>171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5" hidden="1" customHeight="1">
      <c r="A483" s="135" t="s">
        <v>1414</v>
      </c>
      <c r="B483" s="136" t="s">
        <v>172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5" hidden="1" customHeight="1">
      <c r="A484" s="135" t="s">
        <v>1415</v>
      </c>
      <c r="B484" s="136" t="s">
        <v>173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5" hidden="1" customHeight="1">
      <c r="A485" s="135" t="s">
        <v>1416</v>
      </c>
      <c r="B485" s="136" t="s">
        <v>174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5" hidden="1" customHeight="1">
      <c r="A486" s="135" t="s">
        <v>1417</v>
      </c>
      <c r="B486" s="136" t="s">
        <v>175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5" hidden="1" customHeight="1">
      <c r="A487" s="135" t="s">
        <v>1418</v>
      </c>
      <c r="B487" s="136" t="s">
        <v>176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5" hidden="1" customHeight="1">
      <c r="A488" s="135" t="s">
        <v>1419</v>
      </c>
      <c r="B488" s="136" t="s">
        <v>177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5" hidden="1" customHeight="1">
      <c r="A489" s="135" t="s">
        <v>1420</v>
      </c>
      <c r="B489" s="136" t="s">
        <v>178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5" hidden="1" customHeight="1">
      <c r="A490" s="135" t="s">
        <v>1421</v>
      </c>
      <c r="B490" s="136" t="s">
        <v>179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5" hidden="1" customHeight="1">
      <c r="A491" s="135" t="s">
        <v>1422</v>
      </c>
      <c r="B491" s="136" t="s">
        <v>180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5" hidden="1" customHeight="1">
      <c r="A492" s="135" t="s">
        <v>1423</v>
      </c>
      <c r="B492" s="136" t="s">
        <v>181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5" hidden="1" customHeight="1">
      <c r="A493" s="135" t="s">
        <v>1424</v>
      </c>
      <c r="B493" s="136" t="s">
        <v>182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5" hidden="1" customHeight="1">
      <c r="A494" s="135" t="s">
        <v>1425</v>
      </c>
      <c r="B494" s="136" t="s">
        <v>183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5" hidden="1" customHeight="1">
      <c r="A495" s="135" t="s">
        <v>1426</v>
      </c>
      <c r="B495" s="136" t="s">
        <v>184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5" hidden="1" customHeight="1">
      <c r="A496" s="135" t="s">
        <v>1427</v>
      </c>
      <c r="B496" s="136" t="s">
        <v>185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5" hidden="1" customHeight="1">
      <c r="A497" s="135" t="s">
        <v>1428</v>
      </c>
      <c r="B497" s="136" t="s">
        <v>186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5" hidden="1" customHeight="1">
      <c r="A498" s="135" t="s">
        <v>1429</v>
      </c>
      <c r="B498" s="136" t="s">
        <v>187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5" hidden="1" customHeight="1">
      <c r="A499" s="135" t="s">
        <v>777</v>
      </c>
      <c r="B499" s="136" t="s">
        <v>774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5" hidden="1" customHeight="1">
      <c r="A500" s="135" t="s">
        <v>777</v>
      </c>
      <c r="B500" s="136" t="s">
        <v>775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5" hidden="1" customHeight="1">
      <c r="A501" s="147" t="s">
        <v>777</v>
      </c>
      <c r="B501" s="148" t="s">
        <v>188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5" hidden="1" customHeight="1">
      <c r="A502" s="135" t="s">
        <v>1430</v>
      </c>
      <c r="B502" s="136" t="s">
        <v>189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5" hidden="1" customHeight="1">
      <c r="A503" s="135" t="s">
        <v>1431</v>
      </c>
      <c r="B503" s="136" t="s">
        <v>190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5" hidden="1" customHeight="1">
      <c r="A504" s="135" t="s">
        <v>1432</v>
      </c>
      <c r="B504" s="136" t="s">
        <v>191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5" hidden="1" customHeight="1">
      <c r="A505" s="135" t="s">
        <v>1433</v>
      </c>
      <c r="B505" s="136" t="s">
        <v>192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5" hidden="1" customHeight="1">
      <c r="A506" s="135" t="s">
        <v>1434</v>
      </c>
      <c r="B506" s="136" t="s">
        <v>193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5" hidden="1" customHeight="1">
      <c r="A507" s="135" t="s">
        <v>1435</v>
      </c>
      <c r="B507" s="136" t="s">
        <v>194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5" hidden="1" customHeight="1">
      <c r="A508" s="135" t="s">
        <v>1436</v>
      </c>
      <c r="B508" s="136" t="s">
        <v>195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5" hidden="1" customHeight="1">
      <c r="A509" s="135" t="s">
        <v>1437</v>
      </c>
      <c r="B509" s="136" t="s">
        <v>196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5" hidden="1" customHeight="1">
      <c r="A510" s="135" t="s">
        <v>1438</v>
      </c>
      <c r="B510" s="136" t="s">
        <v>197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5" hidden="1" customHeight="1">
      <c r="A511" s="135" t="s">
        <v>1439</v>
      </c>
      <c r="B511" s="136" t="s">
        <v>198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5" hidden="1" customHeight="1">
      <c r="A512" s="135" t="s">
        <v>1440</v>
      </c>
      <c r="B512" s="136" t="s">
        <v>199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5" hidden="1" customHeight="1">
      <c r="A513" s="135" t="s">
        <v>1441</v>
      </c>
      <c r="B513" s="136" t="s">
        <v>200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5" hidden="1" customHeight="1">
      <c r="A514" s="135" t="s">
        <v>1442</v>
      </c>
      <c r="B514" s="136" t="s">
        <v>201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5" hidden="1" customHeight="1">
      <c r="A515" s="135" t="s">
        <v>1443</v>
      </c>
      <c r="B515" s="136" t="s">
        <v>202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5" hidden="1" customHeight="1">
      <c r="A516" s="135" t="s">
        <v>1444</v>
      </c>
      <c r="B516" s="136" t="s">
        <v>203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5" hidden="1" customHeight="1">
      <c r="A517" s="135" t="s">
        <v>1445</v>
      </c>
      <c r="B517" s="136" t="s">
        <v>204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5" hidden="1" customHeight="1">
      <c r="A518" s="135" t="s">
        <v>1446</v>
      </c>
      <c r="B518" s="136" t="s">
        <v>205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5" hidden="1" customHeight="1">
      <c r="A519" s="135" t="s">
        <v>1447</v>
      </c>
      <c r="B519" s="136" t="s">
        <v>206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5" hidden="1" customHeight="1">
      <c r="A520" s="135" t="s">
        <v>1448</v>
      </c>
      <c r="B520" s="136" t="s">
        <v>207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5" hidden="1" customHeight="1">
      <c r="A521" s="135" t="s">
        <v>1449</v>
      </c>
      <c r="B521" s="136" t="s">
        <v>208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5" hidden="1" customHeight="1">
      <c r="A522" s="135" t="s">
        <v>1450</v>
      </c>
      <c r="B522" s="136" t="s">
        <v>209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5" hidden="1" customHeight="1">
      <c r="A523" s="135" t="s">
        <v>1451</v>
      </c>
      <c r="B523" s="136" t="s">
        <v>210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5" hidden="1" customHeight="1">
      <c r="A524" s="135" t="s">
        <v>1452</v>
      </c>
      <c r="B524" s="136" t="s">
        <v>211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5" hidden="1" customHeight="1">
      <c r="A525" s="135" t="s">
        <v>1453</v>
      </c>
      <c r="B525" s="136" t="s">
        <v>212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5" hidden="1" customHeight="1">
      <c r="A526" s="135" t="s">
        <v>1454</v>
      </c>
      <c r="B526" s="136" t="s">
        <v>213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5" hidden="1" customHeight="1">
      <c r="A527" s="135" t="s">
        <v>1455</v>
      </c>
      <c r="B527" s="136" t="s">
        <v>214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5" hidden="1" customHeight="1">
      <c r="A528" s="135" t="s">
        <v>1456</v>
      </c>
      <c r="B528" s="136" t="s">
        <v>215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5" hidden="1" customHeight="1">
      <c r="A529" s="135" t="s">
        <v>1457</v>
      </c>
      <c r="B529" s="136" t="s">
        <v>216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5" hidden="1" customHeight="1">
      <c r="A530" s="135" t="s">
        <v>1458</v>
      </c>
      <c r="B530" s="136" t="s">
        <v>217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5" hidden="1" customHeight="1">
      <c r="A531" s="135" t="s">
        <v>1459</v>
      </c>
      <c r="B531" s="136" t="s">
        <v>218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5" hidden="1" customHeight="1">
      <c r="A532" s="135" t="s">
        <v>1460</v>
      </c>
      <c r="B532" s="136" t="s">
        <v>219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5" hidden="1" customHeight="1">
      <c r="A533" s="135" t="s">
        <v>777</v>
      </c>
      <c r="B533" s="136" t="s">
        <v>774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5" hidden="1" customHeight="1">
      <c r="A534" s="135" t="s">
        <v>777</v>
      </c>
      <c r="B534" s="136" t="s">
        <v>775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5" hidden="1" customHeight="1">
      <c r="A535" s="147" t="s">
        <v>777</v>
      </c>
      <c r="B535" s="148" t="s">
        <v>220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</row>
    <row r="536" spans="1:47" s="139" customFormat="1" ht="12.95" hidden="1" customHeight="1">
      <c r="A536" s="135" t="s">
        <v>1461</v>
      </c>
      <c r="B536" s="136" t="s">
        <v>221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5" hidden="1" customHeight="1">
      <c r="A537" s="135" t="s">
        <v>1462</v>
      </c>
      <c r="B537" s="136" t="s">
        <v>222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5" hidden="1" customHeight="1">
      <c r="A538" s="135" t="s">
        <v>1463</v>
      </c>
      <c r="B538" s="136" t="s">
        <v>223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5" hidden="1" customHeight="1">
      <c r="A539" s="135" t="s">
        <v>1464</v>
      </c>
      <c r="B539" s="136" t="s">
        <v>224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5" hidden="1" customHeight="1">
      <c r="A540" s="135" t="s">
        <v>1465</v>
      </c>
      <c r="B540" s="136" t="s">
        <v>225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5" hidden="1" customHeight="1">
      <c r="A541" s="135" t="s">
        <v>1466</v>
      </c>
      <c r="B541" s="136" t="s">
        <v>226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5" hidden="1" customHeight="1">
      <c r="A542" s="135" t="s">
        <v>1467</v>
      </c>
      <c r="B542" s="136" t="s">
        <v>227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5" hidden="1" customHeight="1">
      <c r="A543" s="135" t="s">
        <v>1468</v>
      </c>
      <c r="B543" s="136" t="s">
        <v>228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5" hidden="1" customHeight="1">
      <c r="A544" s="135" t="s">
        <v>1469</v>
      </c>
      <c r="B544" s="136" t="s">
        <v>229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5" hidden="1" customHeight="1">
      <c r="A545" s="135" t="s">
        <v>1470</v>
      </c>
      <c r="B545" s="136" t="s">
        <v>230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5" hidden="1" customHeight="1">
      <c r="A546" s="135" t="s">
        <v>1471</v>
      </c>
      <c r="B546" s="136" t="s">
        <v>231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5" hidden="1" customHeight="1">
      <c r="A547" s="135" t="s">
        <v>1472</v>
      </c>
      <c r="B547" s="136" t="s">
        <v>232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5" hidden="1" customHeight="1">
      <c r="A548" s="135" t="s">
        <v>1473</v>
      </c>
      <c r="B548" s="136" t="s">
        <v>233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5" hidden="1" customHeight="1">
      <c r="A549" s="135" t="s">
        <v>1474</v>
      </c>
      <c r="B549" s="136" t="s">
        <v>234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5" hidden="1" customHeight="1">
      <c r="A550" s="135" t="s">
        <v>1475</v>
      </c>
      <c r="B550" s="136" t="s">
        <v>235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5" hidden="1" customHeight="1">
      <c r="A551" s="135" t="s">
        <v>1476</v>
      </c>
      <c r="B551" s="136" t="s">
        <v>236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5" hidden="1" customHeight="1">
      <c r="A552" s="135" t="s">
        <v>1477</v>
      </c>
      <c r="B552" s="136" t="s">
        <v>237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5" hidden="1" customHeight="1">
      <c r="A553" s="135" t="s">
        <v>1478</v>
      </c>
      <c r="B553" s="136" t="s">
        <v>238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5" hidden="1" customHeight="1">
      <c r="A554" s="135" t="s">
        <v>777</v>
      </c>
      <c r="B554" s="136" t="s">
        <v>774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5" hidden="1" customHeight="1">
      <c r="A555" s="135" t="s">
        <v>777</v>
      </c>
      <c r="B555" s="136" t="s">
        <v>775</v>
      </c>
      <c r="C555" s="181">
        <f t="shared" si="37"/>
        <v>0</v>
      </c>
      <c r="D555" s="184">
        <f t="shared" ref="D555:AP555" si="38">SUM(D536:D554)</f>
        <v>0</v>
      </c>
      <c r="E555" s="184">
        <f t="shared" si="38"/>
        <v>0</v>
      </c>
      <c r="F555" s="184">
        <f t="shared" si="38"/>
        <v>0</v>
      </c>
      <c r="G555" s="184">
        <f t="shared" si="38"/>
        <v>0</v>
      </c>
      <c r="H555" s="184">
        <f t="shared" si="38"/>
        <v>0</v>
      </c>
      <c r="I555" s="184">
        <f t="shared" si="38"/>
        <v>0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0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0</v>
      </c>
      <c r="AM555" s="184">
        <f t="shared" si="38"/>
        <v>0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5" hidden="1" customHeight="1">
      <c r="A556" s="147" t="s">
        <v>777</v>
      </c>
      <c r="B556" s="148" t="s">
        <v>239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5" hidden="1" customHeight="1">
      <c r="A557" s="135" t="s">
        <v>1479</v>
      </c>
      <c r="B557" s="136" t="s">
        <v>240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5" hidden="1" customHeight="1">
      <c r="A558" s="135" t="s">
        <v>1480</v>
      </c>
      <c r="B558" s="136" t="s">
        <v>241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5" hidden="1" customHeight="1">
      <c r="A559" s="135" t="s">
        <v>1481</v>
      </c>
      <c r="B559" s="136" t="s">
        <v>242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5" hidden="1" customHeight="1">
      <c r="A560" s="135" t="s">
        <v>1482</v>
      </c>
      <c r="B560" s="136" t="s">
        <v>243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5" hidden="1" customHeight="1">
      <c r="A561" s="135" t="s">
        <v>1483</v>
      </c>
      <c r="B561" s="136" t="s">
        <v>244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5" hidden="1" customHeight="1">
      <c r="A562" s="135" t="s">
        <v>1484</v>
      </c>
      <c r="B562" s="136" t="s">
        <v>245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5" hidden="1" customHeight="1">
      <c r="A563" s="135" t="s">
        <v>1485</v>
      </c>
      <c r="B563" s="136" t="s">
        <v>246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5" hidden="1" customHeight="1">
      <c r="A564" s="135" t="s">
        <v>1486</v>
      </c>
      <c r="B564" s="136" t="s">
        <v>247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5" hidden="1" customHeight="1">
      <c r="A565" s="135" t="s">
        <v>1487</v>
      </c>
      <c r="B565" s="136" t="s">
        <v>248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5" hidden="1" customHeight="1">
      <c r="A566" s="135" t="s">
        <v>1488</v>
      </c>
      <c r="B566" s="136" t="s">
        <v>249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5" hidden="1" customHeight="1">
      <c r="A567" s="135" t="s">
        <v>1489</v>
      </c>
      <c r="B567" s="136" t="s">
        <v>250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5" hidden="1" customHeight="1">
      <c r="A568" s="135" t="s">
        <v>1490</v>
      </c>
      <c r="B568" s="136" t="s">
        <v>251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5" hidden="1" customHeight="1">
      <c r="A569" s="135" t="s">
        <v>1491</v>
      </c>
      <c r="B569" s="136" t="s">
        <v>252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5" hidden="1" customHeight="1">
      <c r="A570" s="135" t="s">
        <v>1492</v>
      </c>
      <c r="B570" s="136" t="s">
        <v>253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5" hidden="1" customHeight="1">
      <c r="A571" s="135" t="s">
        <v>1493</v>
      </c>
      <c r="B571" s="136" t="s">
        <v>254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5" hidden="1" customHeight="1">
      <c r="A572" s="135" t="s">
        <v>1494</v>
      </c>
      <c r="B572" s="136" t="s">
        <v>255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5" hidden="1" customHeight="1">
      <c r="A573" s="135" t="s">
        <v>1495</v>
      </c>
      <c r="B573" s="136" t="s">
        <v>256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5" hidden="1" customHeight="1">
      <c r="A574" s="135" t="s">
        <v>1496</v>
      </c>
      <c r="B574" s="136" t="s">
        <v>257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5" hidden="1" customHeight="1">
      <c r="A575" s="135" t="s">
        <v>1497</v>
      </c>
      <c r="B575" s="136" t="s">
        <v>258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5" hidden="1" customHeight="1">
      <c r="A576" s="135" t="s">
        <v>1498</v>
      </c>
      <c r="B576" s="136" t="s">
        <v>259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5" hidden="1" customHeight="1">
      <c r="A577" s="135" t="s">
        <v>777</v>
      </c>
      <c r="B577" s="136" t="s">
        <v>774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5" hidden="1" customHeight="1">
      <c r="A578" s="135" t="s">
        <v>777</v>
      </c>
      <c r="B578" s="136" t="s">
        <v>775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5" customHeight="1">
      <c r="A579" s="147" t="s">
        <v>777</v>
      </c>
      <c r="B579" s="148" t="s">
        <v>260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>
        <v>1</v>
      </c>
      <c r="AS579" s="196"/>
      <c r="AT579" s="196"/>
      <c r="AU579" s="196"/>
    </row>
    <row r="580" spans="1:47" s="139" customFormat="1" ht="12.95" customHeight="1">
      <c r="A580" s="135" t="s">
        <v>1499</v>
      </c>
      <c r="B580" s="136" t="s">
        <v>261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5" customHeight="1">
      <c r="A581" s="135" t="s">
        <v>1500</v>
      </c>
      <c r="B581" s="136" t="s">
        <v>262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5" customHeight="1">
      <c r="A582" s="135" t="s">
        <v>1501</v>
      </c>
      <c r="B582" s="136" t="s">
        <v>263</v>
      </c>
      <c r="C582" s="181">
        <f t="shared" si="41"/>
        <v>1</v>
      </c>
      <c r="D582" s="182"/>
      <c r="E582" s="182">
        <v>1</v>
      </c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5" customHeight="1">
      <c r="A583" s="135" t="s">
        <v>1502</v>
      </c>
      <c r="B583" s="136" t="s">
        <v>264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5" customHeight="1">
      <c r="A584" s="135" t="s">
        <v>1503</v>
      </c>
      <c r="B584" s="136" t="s">
        <v>265</v>
      </c>
      <c r="C584" s="181">
        <f t="shared" si="41"/>
        <v>2</v>
      </c>
      <c r="D584" s="182"/>
      <c r="E584" s="182"/>
      <c r="F584" s="182"/>
      <c r="G584" s="182"/>
      <c r="H584" s="182"/>
      <c r="I584" s="182">
        <v>2</v>
      </c>
      <c r="J584" s="182"/>
      <c r="K584" s="182"/>
      <c r="L584" s="182"/>
      <c r="M584" s="182"/>
      <c r="N584" s="182"/>
      <c r="O584" s="182"/>
      <c r="P584" s="182">
        <v>2</v>
      </c>
      <c r="Q584" s="182"/>
      <c r="R584" s="182"/>
      <c r="S584" s="182"/>
      <c r="T584" s="182">
        <v>2</v>
      </c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5" customHeight="1">
      <c r="A585" s="135" t="s">
        <v>1504</v>
      </c>
      <c r="B585" s="136" t="s">
        <v>266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5" customHeight="1">
      <c r="A586" s="135" t="s">
        <v>1505</v>
      </c>
      <c r="B586" s="136" t="s">
        <v>267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5" customHeight="1">
      <c r="A587" s="135" t="s">
        <v>1506</v>
      </c>
      <c r="B587" s="136" t="s">
        <v>268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5" customHeight="1">
      <c r="A588" s="135" t="s">
        <v>1507</v>
      </c>
      <c r="B588" s="136" t="s">
        <v>269</v>
      </c>
      <c r="C588" s="181">
        <f t="shared" si="41"/>
        <v>1</v>
      </c>
      <c r="D588" s="182"/>
      <c r="E588" s="182"/>
      <c r="F588" s="182"/>
      <c r="G588" s="182"/>
      <c r="H588" s="182"/>
      <c r="I588" s="182">
        <v>1</v>
      </c>
      <c r="J588" s="182"/>
      <c r="K588" s="182"/>
      <c r="L588" s="182"/>
      <c r="M588" s="182"/>
      <c r="N588" s="182"/>
      <c r="O588" s="182"/>
      <c r="P588" s="182">
        <v>1</v>
      </c>
      <c r="Q588" s="182">
        <v>1</v>
      </c>
      <c r="R588" s="182"/>
      <c r="S588" s="182"/>
      <c r="T588" s="182">
        <v>1</v>
      </c>
      <c r="U588" s="182"/>
      <c r="V588" s="182"/>
      <c r="W588" s="182">
        <v>1</v>
      </c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5" customHeight="1">
      <c r="A589" s="135" t="s">
        <v>1508</v>
      </c>
      <c r="B589" s="136" t="s">
        <v>270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5" customHeight="1">
      <c r="A590" s="135" t="s">
        <v>1509</v>
      </c>
      <c r="B590" s="136" t="s">
        <v>271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5" customHeight="1">
      <c r="A591" s="135" t="s">
        <v>1510</v>
      </c>
      <c r="B591" s="136" t="s">
        <v>272</v>
      </c>
      <c r="C591" s="181">
        <f t="shared" si="41"/>
        <v>3</v>
      </c>
      <c r="D591" s="182"/>
      <c r="E591" s="182"/>
      <c r="F591" s="182"/>
      <c r="G591" s="182"/>
      <c r="H591" s="182"/>
      <c r="I591" s="182">
        <v>3</v>
      </c>
      <c r="J591" s="182"/>
      <c r="K591" s="182"/>
      <c r="L591" s="182"/>
      <c r="M591" s="182"/>
      <c r="N591" s="182"/>
      <c r="O591" s="182"/>
      <c r="P591" s="182">
        <v>3</v>
      </c>
      <c r="Q591" s="182"/>
      <c r="R591" s="182"/>
      <c r="S591" s="182"/>
      <c r="T591" s="182">
        <v>3</v>
      </c>
      <c r="U591" s="182"/>
      <c r="V591" s="182"/>
      <c r="W591" s="182"/>
      <c r="X591" s="182">
        <v>3</v>
      </c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5" customHeight="1">
      <c r="A592" s="135" t="s">
        <v>1511</v>
      </c>
      <c r="B592" s="136" t="s">
        <v>273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5" customHeight="1">
      <c r="A593" s="135" t="s">
        <v>1512</v>
      </c>
      <c r="B593" s="136" t="s">
        <v>274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5" customHeight="1">
      <c r="A594" s="135" t="s">
        <v>1513</v>
      </c>
      <c r="B594" s="136" t="s">
        <v>275</v>
      </c>
      <c r="C594" s="181">
        <f t="shared" si="41"/>
        <v>2</v>
      </c>
      <c r="D594" s="182">
        <v>1</v>
      </c>
      <c r="E594" s="182">
        <v>1</v>
      </c>
      <c r="F594" s="182">
        <v>1</v>
      </c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5" customHeight="1">
      <c r="A595" s="135" t="s">
        <v>1514</v>
      </c>
      <c r="B595" s="136" t="s">
        <v>276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5" customHeight="1">
      <c r="A596" s="135" t="s">
        <v>1515</v>
      </c>
      <c r="B596" s="136" t="s">
        <v>277</v>
      </c>
      <c r="C596" s="181">
        <f t="shared" si="41"/>
        <v>1</v>
      </c>
      <c r="D596" s="182"/>
      <c r="E596" s="182">
        <v>1</v>
      </c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5" customHeight="1">
      <c r="A597" s="135" t="s">
        <v>777</v>
      </c>
      <c r="B597" s="136" t="s">
        <v>774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5" customHeight="1">
      <c r="A598" s="135" t="s">
        <v>777</v>
      </c>
      <c r="B598" s="136" t="s">
        <v>775</v>
      </c>
      <c r="C598" s="181">
        <f t="shared" si="41"/>
        <v>10</v>
      </c>
      <c r="D598" s="184">
        <f t="shared" ref="D598:AP598" si="42">SUM(D580:D597)</f>
        <v>1</v>
      </c>
      <c r="E598" s="184">
        <f t="shared" si="42"/>
        <v>3</v>
      </c>
      <c r="F598" s="184">
        <f t="shared" si="42"/>
        <v>1</v>
      </c>
      <c r="G598" s="184">
        <f t="shared" si="42"/>
        <v>0</v>
      </c>
      <c r="H598" s="184">
        <f t="shared" si="42"/>
        <v>0</v>
      </c>
      <c r="I598" s="184">
        <f t="shared" si="42"/>
        <v>6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6</v>
      </c>
      <c r="Q598" s="184">
        <f t="shared" si="42"/>
        <v>1</v>
      </c>
      <c r="R598" s="184">
        <f t="shared" si="42"/>
        <v>0</v>
      </c>
      <c r="S598" s="184">
        <f t="shared" si="42"/>
        <v>0</v>
      </c>
      <c r="T598" s="184">
        <f t="shared" si="42"/>
        <v>6</v>
      </c>
      <c r="U598" s="184">
        <f t="shared" si="42"/>
        <v>0</v>
      </c>
      <c r="V598" s="184">
        <f t="shared" si="42"/>
        <v>0</v>
      </c>
      <c r="W598" s="184">
        <f t="shared" si="42"/>
        <v>1</v>
      </c>
      <c r="X598" s="184">
        <f t="shared" si="42"/>
        <v>3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5" hidden="1" customHeight="1">
      <c r="A599" s="147" t="s">
        <v>777</v>
      </c>
      <c r="B599" s="148" t="s">
        <v>278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5" hidden="1" customHeight="1">
      <c r="A600" s="135" t="s">
        <v>1516</v>
      </c>
      <c r="B600" s="136" t="s">
        <v>279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5" hidden="1" customHeight="1">
      <c r="A601" s="135" t="s">
        <v>1517</v>
      </c>
      <c r="B601" s="136" t="s">
        <v>280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5" hidden="1" customHeight="1">
      <c r="A602" s="135" t="s">
        <v>1518</v>
      </c>
      <c r="B602" s="136" t="s">
        <v>281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5" hidden="1" customHeight="1">
      <c r="A603" s="135" t="s">
        <v>1519</v>
      </c>
      <c r="B603" s="136" t="s">
        <v>282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5" hidden="1" customHeight="1">
      <c r="A604" s="135" t="s">
        <v>1520</v>
      </c>
      <c r="B604" s="136" t="s">
        <v>283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5" hidden="1" customHeight="1">
      <c r="A605" s="135" t="s">
        <v>1521</v>
      </c>
      <c r="B605" s="136" t="s">
        <v>284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5" hidden="1" customHeight="1">
      <c r="A606" s="135" t="s">
        <v>1522</v>
      </c>
      <c r="B606" s="136" t="s">
        <v>285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5" hidden="1" customHeight="1">
      <c r="A607" s="135" t="s">
        <v>1523</v>
      </c>
      <c r="B607" s="136" t="s">
        <v>286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5" hidden="1" customHeight="1">
      <c r="A608" s="135" t="s">
        <v>1524</v>
      </c>
      <c r="B608" s="136" t="s">
        <v>287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5" hidden="1" customHeight="1">
      <c r="A609" s="135" t="s">
        <v>1525</v>
      </c>
      <c r="B609" s="136" t="s">
        <v>288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5" hidden="1" customHeight="1">
      <c r="A610" s="135" t="s">
        <v>1526</v>
      </c>
      <c r="B610" s="136" t="s">
        <v>289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5" hidden="1" customHeight="1">
      <c r="A611" s="135" t="s">
        <v>1527</v>
      </c>
      <c r="B611" s="136" t="s">
        <v>290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5" hidden="1" customHeight="1">
      <c r="A612" s="135" t="s">
        <v>1528</v>
      </c>
      <c r="B612" s="136" t="s">
        <v>291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5" hidden="1" customHeight="1">
      <c r="A613" s="135" t="s">
        <v>1529</v>
      </c>
      <c r="B613" s="136" t="s">
        <v>292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5" hidden="1" customHeight="1">
      <c r="A614" s="135" t="s">
        <v>1530</v>
      </c>
      <c r="B614" s="136" t="s">
        <v>293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5" hidden="1" customHeight="1">
      <c r="A615" s="135" t="s">
        <v>1531</v>
      </c>
      <c r="B615" s="136" t="s">
        <v>294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5" hidden="1" customHeight="1">
      <c r="A616" s="135" t="s">
        <v>1532</v>
      </c>
      <c r="B616" s="136" t="s">
        <v>295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5" hidden="1" customHeight="1">
      <c r="A617" s="135" t="s">
        <v>1533</v>
      </c>
      <c r="B617" s="136" t="s">
        <v>296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5" hidden="1" customHeight="1">
      <c r="A618" s="135" t="s">
        <v>1534</v>
      </c>
      <c r="B618" s="136" t="s">
        <v>297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5" hidden="1" customHeight="1">
      <c r="A619" s="135" t="s">
        <v>1535</v>
      </c>
      <c r="B619" s="136" t="s">
        <v>298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5" hidden="1" customHeight="1">
      <c r="A620" s="135" t="s">
        <v>1536</v>
      </c>
      <c r="B620" s="136" t="s">
        <v>299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5" hidden="1" customHeight="1">
      <c r="A621" s="135" t="s">
        <v>1537</v>
      </c>
      <c r="B621" s="136" t="s">
        <v>300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5" hidden="1" customHeight="1">
      <c r="A622" s="135" t="s">
        <v>1538</v>
      </c>
      <c r="B622" s="136" t="s">
        <v>301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5" hidden="1" customHeight="1">
      <c r="A623" s="135" t="s">
        <v>1539</v>
      </c>
      <c r="B623" s="136" t="s">
        <v>302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5" hidden="1" customHeight="1">
      <c r="A624" s="135" t="s">
        <v>1540</v>
      </c>
      <c r="B624" s="136" t="s">
        <v>303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5" hidden="1" customHeight="1">
      <c r="A625" s="135" t="s">
        <v>1541</v>
      </c>
      <c r="B625" s="136" t="s">
        <v>304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5" hidden="1" customHeight="1">
      <c r="A626" s="135" t="s">
        <v>1542</v>
      </c>
      <c r="B626" s="136" t="s">
        <v>305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5" hidden="1" customHeight="1">
      <c r="A627" s="135" t="s">
        <v>1543</v>
      </c>
      <c r="B627" s="136" t="s">
        <v>306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5" hidden="1" customHeight="1">
      <c r="A628" s="135" t="s">
        <v>1544</v>
      </c>
      <c r="B628" s="136" t="s">
        <v>307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5" hidden="1" customHeight="1">
      <c r="A629" s="135" t="s">
        <v>1545</v>
      </c>
      <c r="B629" s="136" t="s">
        <v>308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5" hidden="1" customHeight="1">
      <c r="A630" s="135" t="s">
        <v>1546</v>
      </c>
      <c r="B630" s="136" t="s">
        <v>309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5" hidden="1" customHeight="1">
      <c r="A631" s="135" t="s">
        <v>1547</v>
      </c>
      <c r="B631" s="136" t="s">
        <v>310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5" hidden="1" customHeight="1">
      <c r="A632" s="135" t="s">
        <v>1548</v>
      </c>
      <c r="B632" s="136" t="s">
        <v>311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5" hidden="1" customHeight="1">
      <c r="A633" s="135" t="s">
        <v>1549</v>
      </c>
      <c r="B633" s="136" t="s">
        <v>312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5" hidden="1" customHeight="1">
      <c r="A634" s="135" t="s">
        <v>1550</v>
      </c>
      <c r="B634" s="136" t="s">
        <v>313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5" hidden="1" customHeight="1">
      <c r="A635" s="135" t="s">
        <v>1551</v>
      </c>
      <c r="B635" s="136" t="s">
        <v>314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5" hidden="1" customHeight="1">
      <c r="A636" s="135" t="s">
        <v>1552</v>
      </c>
      <c r="B636" s="136" t="s">
        <v>315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5" hidden="1" customHeight="1">
      <c r="A637" s="135" t="s">
        <v>777</v>
      </c>
      <c r="B637" s="136" t="s">
        <v>774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5" hidden="1" customHeight="1">
      <c r="A638" s="135" t="s">
        <v>777</v>
      </c>
      <c r="B638" s="136" t="s">
        <v>775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5" hidden="1" customHeight="1">
      <c r="A639" s="147" t="s">
        <v>777</v>
      </c>
      <c r="B639" s="148" t="s">
        <v>316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5" hidden="1" customHeight="1">
      <c r="A640" s="135" t="s">
        <v>1553</v>
      </c>
      <c r="B640" s="136" t="s">
        <v>317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5" hidden="1" customHeight="1">
      <c r="A641" s="135" t="s">
        <v>1554</v>
      </c>
      <c r="B641" s="136" t="s">
        <v>318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5" hidden="1" customHeight="1">
      <c r="A642" s="135" t="s">
        <v>1555</v>
      </c>
      <c r="B642" s="136" t="s">
        <v>319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5" hidden="1" customHeight="1">
      <c r="A643" s="135" t="s">
        <v>1556</v>
      </c>
      <c r="B643" s="136" t="s">
        <v>320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5" hidden="1" customHeight="1">
      <c r="A644" s="135" t="s">
        <v>1557</v>
      </c>
      <c r="B644" s="136" t="s">
        <v>321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5" hidden="1" customHeight="1">
      <c r="A645" s="135" t="s">
        <v>1558</v>
      </c>
      <c r="B645" s="136" t="s">
        <v>322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5" hidden="1" customHeight="1">
      <c r="A646" s="135" t="s">
        <v>1559</v>
      </c>
      <c r="B646" s="136" t="s">
        <v>323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5" hidden="1" customHeight="1">
      <c r="A647" s="135" t="s">
        <v>1560</v>
      </c>
      <c r="B647" s="136" t="s">
        <v>324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5" hidden="1" customHeight="1">
      <c r="A648" s="135" t="s">
        <v>1561</v>
      </c>
      <c r="B648" s="136" t="s">
        <v>325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5" hidden="1" customHeight="1">
      <c r="A649" s="135" t="s">
        <v>1562</v>
      </c>
      <c r="B649" s="136" t="s">
        <v>326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5" hidden="1" customHeight="1">
      <c r="A650" s="135" t="s">
        <v>1563</v>
      </c>
      <c r="B650" s="136" t="s">
        <v>327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5" hidden="1" customHeight="1">
      <c r="A651" s="135" t="s">
        <v>1564</v>
      </c>
      <c r="B651" s="136" t="s">
        <v>328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5" hidden="1" customHeight="1">
      <c r="A652" s="135" t="s">
        <v>1565</v>
      </c>
      <c r="B652" s="136" t="s">
        <v>329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5" hidden="1" customHeight="1">
      <c r="A653" s="135" t="s">
        <v>1566</v>
      </c>
      <c r="B653" s="136" t="s">
        <v>330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5" hidden="1" customHeight="1">
      <c r="A654" s="135" t="s">
        <v>1567</v>
      </c>
      <c r="B654" s="136" t="s">
        <v>331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5" hidden="1" customHeight="1">
      <c r="A655" s="135" t="s">
        <v>1568</v>
      </c>
      <c r="B655" s="136" t="s">
        <v>332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5" hidden="1" customHeight="1">
      <c r="A656" s="135" t="s">
        <v>1569</v>
      </c>
      <c r="B656" s="136" t="s">
        <v>333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5" hidden="1" customHeight="1">
      <c r="A657" s="135" t="s">
        <v>1570</v>
      </c>
      <c r="B657" s="136" t="s">
        <v>334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5" hidden="1" customHeight="1">
      <c r="A658" s="135" t="s">
        <v>1571</v>
      </c>
      <c r="B658" s="136" t="s">
        <v>335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5" hidden="1" customHeight="1">
      <c r="A659" s="135" t="s">
        <v>1572</v>
      </c>
      <c r="B659" s="136" t="s">
        <v>336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5" hidden="1" customHeight="1">
      <c r="A660" s="135" t="s">
        <v>1573</v>
      </c>
      <c r="B660" s="136" t="s">
        <v>337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5" hidden="1" customHeight="1">
      <c r="A661" s="135" t="s">
        <v>1574</v>
      </c>
      <c r="B661" s="136" t="s">
        <v>338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5" hidden="1" customHeight="1">
      <c r="A662" s="135" t="s">
        <v>1665</v>
      </c>
      <c r="B662" s="136" t="s">
        <v>1666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5" hidden="1" customHeight="1">
      <c r="A663" s="135" t="s">
        <v>777</v>
      </c>
      <c r="B663" s="136" t="s">
        <v>774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5" hidden="1" customHeight="1">
      <c r="A664" s="135" t="s">
        <v>777</v>
      </c>
      <c r="B664" s="136" t="s">
        <v>775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5" hidden="1" customHeight="1">
      <c r="A665" s="147" t="s">
        <v>777</v>
      </c>
      <c r="B665" s="148" t="s">
        <v>339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</row>
    <row r="666" spans="1:47" s="139" customFormat="1" ht="12.95" hidden="1" customHeight="1">
      <c r="A666" s="135" t="s">
        <v>1575</v>
      </c>
      <c r="B666" s="136" t="s">
        <v>340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5" hidden="1" customHeight="1">
      <c r="A667" s="135" t="s">
        <v>1576</v>
      </c>
      <c r="B667" s="136" t="s">
        <v>341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5" hidden="1" customHeight="1">
      <c r="A668" s="135" t="s">
        <v>1577</v>
      </c>
      <c r="B668" s="136" t="s">
        <v>342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5" hidden="1" customHeight="1">
      <c r="A669" s="135" t="s">
        <v>1578</v>
      </c>
      <c r="B669" s="136" t="s">
        <v>343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5" hidden="1" customHeight="1">
      <c r="A670" s="135" t="s">
        <v>1579</v>
      </c>
      <c r="B670" s="136" t="s">
        <v>344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5" hidden="1" customHeight="1">
      <c r="A671" s="135" t="s">
        <v>1580</v>
      </c>
      <c r="B671" s="136" t="s">
        <v>345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5" hidden="1" customHeight="1">
      <c r="A672" s="135" t="s">
        <v>1581</v>
      </c>
      <c r="B672" s="136" t="s">
        <v>346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5" hidden="1" customHeight="1">
      <c r="A673" s="135" t="s">
        <v>1582</v>
      </c>
      <c r="B673" s="136" t="s">
        <v>347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5" hidden="1" customHeight="1">
      <c r="A674" s="135" t="s">
        <v>1583</v>
      </c>
      <c r="B674" s="136" t="s">
        <v>348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5" hidden="1" customHeight="1">
      <c r="A675" s="135" t="s">
        <v>1584</v>
      </c>
      <c r="B675" s="136" t="s">
        <v>349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5" hidden="1" customHeight="1">
      <c r="A676" s="135" t="s">
        <v>1585</v>
      </c>
      <c r="B676" s="136" t="s">
        <v>350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5" hidden="1" customHeight="1">
      <c r="A677" s="135" t="s">
        <v>1586</v>
      </c>
      <c r="B677" s="136" t="s">
        <v>351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5" hidden="1" customHeight="1">
      <c r="A678" s="135" t="s">
        <v>1587</v>
      </c>
      <c r="B678" s="136" t="s">
        <v>352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5" hidden="1" customHeight="1">
      <c r="A679" s="135" t="s">
        <v>1588</v>
      </c>
      <c r="B679" s="136" t="s">
        <v>353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5" hidden="1" customHeight="1">
      <c r="A680" s="135" t="s">
        <v>1589</v>
      </c>
      <c r="B680" s="136" t="s">
        <v>354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</row>
    <row r="681" spans="1:47" s="139" customFormat="1" ht="12.95" hidden="1" customHeight="1">
      <c r="A681" s="135" t="s">
        <v>1590</v>
      </c>
      <c r="B681" s="136" t="s">
        <v>355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5" hidden="1" customHeight="1">
      <c r="A682" s="135" t="s">
        <v>1591</v>
      </c>
      <c r="B682" s="136" t="s">
        <v>356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5" hidden="1" customHeight="1">
      <c r="A683" s="135" t="s">
        <v>1592</v>
      </c>
      <c r="B683" s="136" t="s">
        <v>357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5" hidden="1" customHeight="1">
      <c r="A684" s="135" t="s">
        <v>1593</v>
      </c>
      <c r="B684" s="136" t="s">
        <v>358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5" hidden="1" customHeight="1">
      <c r="A685" s="135" t="s">
        <v>1594</v>
      </c>
      <c r="B685" s="136" t="s">
        <v>359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5" hidden="1" customHeight="1">
      <c r="A686" s="135" t="s">
        <v>1595</v>
      </c>
      <c r="B686" s="136" t="s">
        <v>360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5" hidden="1" customHeight="1">
      <c r="A687" s="135" t="s">
        <v>777</v>
      </c>
      <c r="B687" s="136" t="s">
        <v>774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5" hidden="1" customHeight="1">
      <c r="A688" s="135" t="s">
        <v>777</v>
      </c>
      <c r="B688" s="136" t="s">
        <v>775</v>
      </c>
      <c r="C688" s="181">
        <f t="shared" si="47"/>
        <v>0</v>
      </c>
      <c r="D688" s="184">
        <f t="shared" ref="D688:AP688" si="48">SUM(D666:D687)</f>
        <v>0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0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0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0</v>
      </c>
      <c r="AM688" s="184">
        <f t="shared" si="48"/>
        <v>0</v>
      </c>
      <c r="AN688" s="184">
        <f t="shared" si="48"/>
        <v>0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5" hidden="1" customHeight="1">
      <c r="A689" s="147" t="s">
        <v>777</v>
      </c>
      <c r="B689" s="148" t="s">
        <v>361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</row>
    <row r="690" spans="1:47" s="139" customFormat="1" ht="12.95" hidden="1" customHeight="1">
      <c r="A690" s="135" t="s">
        <v>1596</v>
      </c>
      <c r="B690" s="136" t="s">
        <v>362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5" hidden="1" customHeight="1">
      <c r="A691" s="135" t="s">
        <v>1597</v>
      </c>
      <c r="B691" s="136" t="s">
        <v>363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5" hidden="1" customHeight="1">
      <c r="A692" s="135" t="s">
        <v>1598</v>
      </c>
      <c r="B692" s="136" t="s">
        <v>364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5" hidden="1" customHeight="1">
      <c r="A693" s="135" t="s">
        <v>1599</v>
      </c>
      <c r="B693" s="136" t="s">
        <v>365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5" hidden="1" customHeight="1">
      <c r="A694" s="135" t="s">
        <v>1600</v>
      </c>
      <c r="B694" s="136" t="s">
        <v>366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5" hidden="1" customHeight="1">
      <c r="A695" s="135" t="s">
        <v>1601</v>
      </c>
      <c r="B695" s="136" t="s">
        <v>367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5" hidden="1" customHeight="1">
      <c r="A696" s="135" t="s">
        <v>1602</v>
      </c>
      <c r="B696" s="136" t="s">
        <v>368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5" hidden="1" customHeight="1">
      <c r="A697" s="135" t="s">
        <v>1603</v>
      </c>
      <c r="B697" s="136" t="s">
        <v>369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5" hidden="1" customHeight="1">
      <c r="A698" s="135" t="s">
        <v>1604</v>
      </c>
      <c r="B698" s="136" t="s">
        <v>370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</row>
    <row r="699" spans="1:47" s="139" customFormat="1" ht="12.95" hidden="1" customHeight="1">
      <c r="A699" s="135" t="s">
        <v>1605</v>
      </c>
      <c r="B699" s="136" t="s">
        <v>371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5" hidden="1" customHeight="1">
      <c r="A700" s="135" t="s">
        <v>1606</v>
      </c>
      <c r="B700" s="136" t="s">
        <v>372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5" hidden="1" customHeight="1">
      <c r="A701" s="135" t="s">
        <v>1607</v>
      </c>
      <c r="B701" s="136" t="s">
        <v>373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5" hidden="1" customHeight="1">
      <c r="A702" s="135" t="s">
        <v>1608</v>
      </c>
      <c r="B702" s="136" t="s">
        <v>374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5" hidden="1" customHeight="1">
      <c r="A703" s="135" t="s">
        <v>1609</v>
      </c>
      <c r="B703" s="136" t="s">
        <v>375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5" hidden="1" customHeight="1">
      <c r="A704" s="135" t="s">
        <v>1610</v>
      </c>
      <c r="B704" s="136" t="s">
        <v>376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5" hidden="1" customHeight="1">
      <c r="A705" s="135" t="s">
        <v>1611</v>
      </c>
      <c r="B705" s="136" t="s">
        <v>377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5" hidden="1" customHeight="1">
      <c r="A706" s="135" t="s">
        <v>1612</v>
      </c>
      <c r="B706" s="136" t="s">
        <v>378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5" hidden="1" customHeight="1">
      <c r="A707" s="135" t="s">
        <v>1613</v>
      </c>
      <c r="B707" s="136" t="s">
        <v>379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5" hidden="1" customHeight="1">
      <c r="A708" s="135" t="s">
        <v>1614</v>
      </c>
      <c r="B708" s="136" t="s">
        <v>380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5" hidden="1" customHeight="1">
      <c r="A709" s="135" t="s">
        <v>1615</v>
      </c>
      <c r="B709" s="136" t="s">
        <v>381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5" hidden="1" customHeight="1">
      <c r="A710" s="135" t="s">
        <v>1616</v>
      </c>
      <c r="B710" s="136" t="s">
        <v>382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5" hidden="1" customHeight="1">
      <c r="A711" s="135" t="s">
        <v>1617</v>
      </c>
      <c r="B711" s="136" t="s">
        <v>383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5" hidden="1" customHeight="1">
      <c r="A712" s="135" t="s">
        <v>1618</v>
      </c>
      <c r="B712" s="136" t="s">
        <v>384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5" hidden="1" customHeight="1">
      <c r="A713" s="135" t="s">
        <v>777</v>
      </c>
      <c r="B713" s="136" t="s">
        <v>774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5" hidden="1" customHeight="1">
      <c r="A714" s="135" t="s">
        <v>777</v>
      </c>
      <c r="B714" s="136" t="s">
        <v>775</v>
      </c>
      <c r="C714" s="181">
        <f t="shared" si="49"/>
        <v>0</v>
      </c>
      <c r="D714" s="184">
        <f t="shared" ref="D714:AP714" si="50">SUM(D690:D713)</f>
        <v>0</v>
      </c>
      <c r="E714" s="184">
        <f t="shared" si="50"/>
        <v>0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0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0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0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0</v>
      </c>
      <c r="AM714" s="184">
        <f t="shared" si="50"/>
        <v>0</v>
      </c>
      <c r="AN714" s="184">
        <f t="shared" si="50"/>
        <v>0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5" hidden="1" customHeight="1">
      <c r="A715" s="147" t="s">
        <v>777</v>
      </c>
      <c r="B715" s="148" t="s">
        <v>385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5" hidden="1" customHeight="1">
      <c r="A716" s="135" t="s">
        <v>1619</v>
      </c>
      <c r="B716" s="136" t="s">
        <v>386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5" hidden="1" customHeight="1">
      <c r="A717" s="135" t="s">
        <v>1620</v>
      </c>
      <c r="B717" s="136" t="s">
        <v>387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5" hidden="1" customHeight="1">
      <c r="A718" s="135" t="s">
        <v>1621</v>
      </c>
      <c r="B718" s="136" t="s">
        <v>388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5" hidden="1" customHeight="1">
      <c r="A719" s="135" t="s">
        <v>1622</v>
      </c>
      <c r="B719" s="136" t="s">
        <v>389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5" hidden="1" customHeight="1">
      <c r="A720" s="135" t="s">
        <v>1623</v>
      </c>
      <c r="B720" s="136" t="s">
        <v>390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5" hidden="1" customHeight="1">
      <c r="A721" s="135" t="s">
        <v>1624</v>
      </c>
      <c r="B721" s="136" t="s">
        <v>391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5" hidden="1" customHeight="1">
      <c r="A722" s="135" t="s">
        <v>1625</v>
      </c>
      <c r="B722" s="136" t="s">
        <v>392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5" hidden="1" customHeight="1">
      <c r="A723" s="135" t="s">
        <v>1626</v>
      </c>
      <c r="B723" s="136" t="s">
        <v>393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5" hidden="1" customHeight="1">
      <c r="A724" s="135" t="s">
        <v>1627</v>
      </c>
      <c r="B724" s="136" t="s">
        <v>394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5" hidden="1" customHeight="1">
      <c r="A725" s="135" t="s">
        <v>1628</v>
      </c>
      <c r="B725" s="136" t="s">
        <v>395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5" hidden="1" customHeight="1">
      <c r="A726" s="135" t="s">
        <v>1629</v>
      </c>
      <c r="B726" s="136" t="s">
        <v>396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5" hidden="1" customHeight="1">
      <c r="A727" s="135" t="s">
        <v>1630</v>
      </c>
      <c r="B727" s="136" t="s">
        <v>397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5" hidden="1" customHeight="1">
      <c r="A728" s="135" t="s">
        <v>1631</v>
      </c>
      <c r="B728" s="136" t="s">
        <v>398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hidden="1" customHeight="1">
      <c r="A729" s="135" t="s">
        <v>1632</v>
      </c>
      <c r="B729" s="136" t="s">
        <v>399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hidden="1" customHeight="1">
      <c r="A730" s="135" t="s">
        <v>1633</v>
      </c>
      <c r="B730" s="136" t="s">
        <v>476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5" hidden="1" customHeight="1">
      <c r="A731" s="135" t="s">
        <v>777</v>
      </c>
      <c r="B731" s="136" t="s">
        <v>774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5" hidden="1" customHeight="1">
      <c r="A732" s="135" t="s">
        <v>777</v>
      </c>
      <c r="B732" s="136" t="s">
        <v>775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5" hidden="1" customHeight="1">
      <c r="A733" s="147" t="s">
        <v>777</v>
      </c>
      <c r="B733" s="148" t="s">
        <v>400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5" hidden="1" customHeight="1">
      <c r="A734" s="135" t="s">
        <v>1634</v>
      </c>
      <c r="B734" s="136" t="s">
        <v>401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5" hidden="1" customHeight="1">
      <c r="A735" s="135" t="s">
        <v>1635</v>
      </c>
      <c r="B735" s="136" t="s">
        <v>402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5" hidden="1" customHeight="1">
      <c r="A736" s="135" t="s">
        <v>1636</v>
      </c>
      <c r="B736" s="136" t="s">
        <v>403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5" hidden="1" customHeight="1">
      <c r="A737" s="135" t="s">
        <v>1637</v>
      </c>
      <c r="B737" s="136" t="s">
        <v>404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5" hidden="1" customHeight="1">
      <c r="A738" s="135" t="s">
        <v>1638</v>
      </c>
      <c r="B738" s="136" t="s">
        <v>405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5" hidden="1" customHeight="1">
      <c r="A739" s="135" t="s">
        <v>1639</v>
      </c>
      <c r="B739" s="136" t="s">
        <v>406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5" hidden="1" customHeight="1">
      <c r="A740" s="135" t="s">
        <v>1640</v>
      </c>
      <c r="B740" s="136" t="s">
        <v>407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5" hidden="1" customHeight="1">
      <c r="A741" s="135" t="s">
        <v>1641</v>
      </c>
      <c r="B741" s="136" t="s">
        <v>408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5" hidden="1" customHeight="1">
      <c r="A742" s="135" t="s">
        <v>1642</v>
      </c>
      <c r="B742" s="136" t="s">
        <v>409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5" hidden="1" customHeight="1">
      <c r="A743" s="135" t="s">
        <v>1643</v>
      </c>
      <c r="B743" s="136" t="s">
        <v>410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5" hidden="1" customHeight="1">
      <c r="A744" s="135" t="s">
        <v>1644</v>
      </c>
      <c r="B744" s="136" t="s">
        <v>411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5" hidden="1" customHeight="1">
      <c r="A745" s="135" t="s">
        <v>1645</v>
      </c>
      <c r="B745" s="136" t="s">
        <v>412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5" hidden="1" customHeight="1">
      <c r="A746" s="135" t="s">
        <v>1646</v>
      </c>
      <c r="B746" s="136" t="s">
        <v>413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5" hidden="1" customHeight="1">
      <c r="A747" s="135" t="s">
        <v>1647</v>
      </c>
      <c r="B747" s="136" t="s">
        <v>414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5" hidden="1" customHeight="1">
      <c r="A748" s="135" t="s">
        <v>1648</v>
      </c>
      <c r="B748" s="136" t="s">
        <v>415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5" hidden="1" customHeight="1">
      <c r="A749" s="135" t="s">
        <v>1649</v>
      </c>
      <c r="B749" s="136" t="s">
        <v>416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5" hidden="1" customHeight="1">
      <c r="A750" s="135" t="s">
        <v>1650</v>
      </c>
      <c r="B750" s="136" t="s">
        <v>417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5" hidden="1" customHeight="1">
      <c r="A751" s="135" t="s">
        <v>1651</v>
      </c>
      <c r="B751" s="136" t="s">
        <v>418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5" hidden="1" customHeight="1">
      <c r="A752" s="135" t="s">
        <v>1652</v>
      </c>
      <c r="B752" s="136" t="s">
        <v>419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5" hidden="1" customHeight="1">
      <c r="A753" s="135" t="s">
        <v>1653</v>
      </c>
      <c r="B753" s="136" t="s">
        <v>420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5" hidden="1" customHeight="1">
      <c r="A754" s="135" t="s">
        <v>1654</v>
      </c>
      <c r="B754" s="136" t="s">
        <v>421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5" hidden="1" customHeight="1">
      <c r="A755" s="135" t="s">
        <v>1655</v>
      </c>
      <c r="B755" s="136" t="s">
        <v>422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5" hidden="1" customHeight="1">
      <c r="A756" s="135" t="s">
        <v>1656</v>
      </c>
      <c r="B756" s="136" t="s">
        <v>423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5" hidden="1" customHeight="1">
      <c r="A757" s="135" t="s">
        <v>1657</v>
      </c>
      <c r="B757" s="136" t="s">
        <v>424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5" hidden="1" customHeight="1">
      <c r="A758" s="135" t="s">
        <v>777</v>
      </c>
      <c r="B758" s="136" t="s">
        <v>774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5" hidden="1" customHeight="1">
      <c r="A759" s="135" t="s">
        <v>777</v>
      </c>
      <c r="B759" s="136" t="s">
        <v>775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5" customHeight="1">
      <c r="A760" s="149"/>
      <c r="B760" s="150" t="s">
        <v>744</v>
      </c>
      <c r="C760" s="186">
        <f t="shared" si="53"/>
        <v>10</v>
      </c>
      <c r="D760" s="185">
        <f t="shared" ref="D760:AP760" si="55">SUM(D36,D71,D91,D140,D198,D226,D242,D273,D293,D324,D350,D385,D417,D430,D437,D464,D500,D534,D555,D578,D598,D638,D664,D688,D714,D732,D759)</f>
        <v>1</v>
      </c>
      <c r="E760" s="185">
        <f t="shared" si="55"/>
        <v>3</v>
      </c>
      <c r="F760" s="185">
        <f t="shared" si="55"/>
        <v>1</v>
      </c>
      <c r="G760" s="185">
        <f t="shared" si="55"/>
        <v>0</v>
      </c>
      <c r="H760" s="185">
        <f t="shared" si="55"/>
        <v>0</v>
      </c>
      <c r="I760" s="185">
        <f t="shared" si="55"/>
        <v>6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6</v>
      </c>
      <c r="Q760" s="185">
        <f t="shared" si="55"/>
        <v>1</v>
      </c>
      <c r="R760" s="185">
        <f t="shared" si="55"/>
        <v>0</v>
      </c>
      <c r="S760" s="185">
        <f t="shared" si="55"/>
        <v>0</v>
      </c>
      <c r="T760" s="185">
        <f t="shared" si="55"/>
        <v>6</v>
      </c>
      <c r="U760" s="185">
        <f t="shared" si="55"/>
        <v>0</v>
      </c>
      <c r="V760" s="185">
        <f t="shared" si="55"/>
        <v>0</v>
      </c>
      <c r="W760" s="185">
        <f t="shared" si="55"/>
        <v>1</v>
      </c>
      <c r="X760" s="185">
        <f t="shared" si="55"/>
        <v>3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0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0</v>
      </c>
      <c r="AK760" s="185">
        <f t="shared" si="55"/>
        <v>0</v>
      </c>
      <c r="AL760" s="185">
        <f t="shared" si="55"/>
        <v>0</v>
      </c>
      <c r="AM760" s="185">
        <f t="shared" si="55"/>
        <v>0</v>
      </c>
      <c r="AN760" s="185">
        <f t="shared" si="55"/>
        <v>0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L6:M6"/>
    <mergeCell ref="A5:A8"/>
    <mergeCell ref="B5:B8"/>
    <mergeCell ref="C5:C8"/>
    <mergeCell ref="D5:D8"/>
    <mergeCell ref="E5:H5"/>
    <mergeCell ref="F7:F8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&amp;C&amp;CФорма № 21-1, Підрозділ: Апеляційний суд Тернопільської області, Початок періоду: 01.01.2017, Кінець періоду: 31.12.2017&amp;LE6C24FD0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Andriy</cp:lastModifiedBy>
  <cp:lastPrinted>2015-12-10T14:56:40Z</cp:lastPrinted>
  <dcterms:created xsi:type="dcterms:W3CDTF">2015-09-09T11:47:13Z</dcterms:created>
  <dcterms:modified xsi:type="dcterms:W3CDTF">2018-01-26T13:02:44Z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21-1_00789_4.2017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E6C24FD0</vt:lpwstr>
  </property>
  <property fmtid="{D5CDD505-2E9C-101B-9397-08002B2CF9AE}" pid="9" name="Підрозділ">
    <vt:lpwstr>Апеляційний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D2F3F6EA</vt:lpwstr>
  </property>
  <property fmtid="{D5CDD505-2E9C-101B-9397-08002B2CF9AE}" pid="16" name="Версія БД">
    <vt:lpwstr>3.20.0.1578</vt:lpwstr>
  </property>
</Properties>
</file>